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actlawsocietyau.sharepoint.com/Shared Documents/Regulatory/Trust Accounts/External Examination/"/>
    </mc:Choice>
  </mc:AlternateContent>
  <xr:revisionPtr revIDLastSave="504" documentId="8_{89F79628-686F-4937-A807-05851990BB76}" xr6:coauthVersionLast="47" xr6:coauthVersionMax="47" xr10:uidLastSave="{0BBA88D9-ABE8-4387-B1C4-E5D47328993F}"/>
  <bookViews>
    <workbookView xWindow="16500" yWindow="-16320" windowWidth="29040" windowHeight="15720" activeTab="1" xr2:uid="{EE3CD648-CFD4-4BCD-9563-9AE620B1E6FB}"/>
  </bookViews>
  <sheets>
    <sheet name="Coversheet" sheetId="1" r:id="rId1"/>
    <sheet name="General Trust Money" sheetId="3" r:id="rId2"/>
    <sheet name="Controlled Money" sheetId="4" r:id="rId3"/>
    <sheet name="Transit Money" sheetId="5" r:id="rId4"/>
    <sheet name="Power Money" sheetId="6" r:id="rId5"/>
    <sheet name="Investment Money" sheetId="7" r:id="rId6"/>
    <sheet name="Other" sheetId="8" r:id="rId7"/>
    <sheet name="Notes" sheetId="2"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3" l="1"/>
  <c r="A18" i="2"/>
  <c r="A16" i="2"/>
  <c r="A14" i="2"/>
  <c r="A12" i="2"/>
  <c r="A10" i="2"/>
  <c r="A8" i="2"/>
  <c r="A6" i="2"/>
  <c r="A4" i="2"/>
  <c r="A27" i="8"/>
  <c r="A23" i="8"/>
  <c r="A19" i="8"/>
  <c r="A15" i="8"/>
  <c r="A11" i="8"/>
  <c r="A10" i="8"/>
  <c r="A5" i="8"/>
  <c r="A4" i="8"/>
  <c r="A3" i="8"/>
  <c r="A3" i="7"/>
  <c r="A4" i="7" s="1"/>
  <c r="A15" i="7" s="1"/>
  <c r="A16" i="7" s="1"/>
  <c r="A24" i="6"/>
  <c r="A23" i="6"/>
  <c r="A22" i="6"/>
  <c r="A18" i="6"/>
  <c r="A15" i="6"/>
  <c r="A14" i="6"/>
  <c r="A13" i="6"/>
  <c r="A3" i="6"/>
  <c r="A4" i="6" s="1"/>
  <c r="A5" i="6" s="1"/>
  <c r="A6" i="6" s="1"/>
  <c r="A7" i="6" s="1"/>
  <c r="A3" i="5"/>
  <c r="A4" i="5" s="1"/>
  <c r="A5" i="5" s="1"/>
  <c r="A6" i="5" s="1"/>
  <c r="A7" i="5" s="1"/>
  <c r="A89" i="4"/>
  <c r="A83" i="4"/>
  <c r="A84" i="4" s="1"/>
  <c r="A85" i="4" s="1"/>
  <c r="A86" i="4" s="1"/>
  <c r="A87" i="4" s="1"/>
  <c r="A88" i="4" s="1"/>
  <c r="A90" i="4" s="1"/>
  <c r="A82" i="4"/>
  <c r="A81" i="4"/>
  <c r="A72" i="4"/>
  <c r="A67" i="4"/>
  <c r="A66" i="4"/>
  <c r="A62" i="4"/>
  <c r="A59" i="4"/>
  <c r="A58" i="4"/>
  <c r="A57" i="4"/>
  <c r="A51" i="4"/>
  <c r="A50" i="4"/>
  <c r="A48" i="4"/>
  <c r="A47" i="4"/>
  <c r="A37" i="4"/>
  <c r="A38" i="4" s="1"/>
  <c r="A46" i="4" s="1"/>
  <c r="A15" i="4"/>
  <c r="A16" i="4" s="1"/>
  <c r="A17" i="4" s="1"/>
  <c r="A18" i="4" s="1"/>
  <c r="A19" i="4" s="1"/>
  <c r="A30" i="4" s="1"/>
  <c r="A31" i="4" s="1"/>
  <c r="A32" i="4" s="1"/>
  <c r="A33" i="4" s="1"/>
  <c r="A3" i="4"/>
  <c r="A4" i="4" s="1"/>
  <c r="A5" i="4" s="1"/>
  <c r="A6" i="4" s="1"/>
  <c r="A10" i="4" s="1"/>
  <c r="A11" i="4" s="1"/>
  <c r="A202" i="3"/>
  <c r="A193" i="3"/>
  <c r="A194" i="3" s="1"/>
  <c r="A195" i="3" s="1"/>
  <c r="A198" i="3" s="1"/>
  <c r="A180" i="3"/>
  <c r="A181" i="3" s="1"/>
  <c r="A185" i="3" s="1"/>
  <c r="A186" i="3" s="1"/>
  <c r="A187" i="3" s="1"/>
  <c r="A188" i="3" s="1"/>
  <c r="A189" i="3" s="1"/>
  <c r="A173" i="3"/>
  <c r="A174" i="3" s="1"/>
  <c r="A175" i="3" s="1"/>
  <c r="A176" i="3" s="1"/>
  <c r="A129" i="3"/>
  <c r="A130" i="3" s="1"/>
  <c r="A134" i="3" s="1"/>
  <c r="A135" i="3" s="1"/>
  <c r="A141" i="3" s="1"/>
  <c r="A146" i="3" s="1"/>
  <c r="A152" i="3" s="1"/>
  <c r="A158" i="3" s="1"/>
  <c r="A159" i="3" s="1"/>
  <c r="A160" i="3" s="1"/>
  <c r="A161" i="3" s="1"/>
  <c r="A162" i="3" s="1"/>
  <c r="A163" i="3" s="1"/>
  <c r="A164" i="3" s="1"/>
  <c r="A115" i="3"/>
  <c r="A116" i="3" s="1"/>
  <c r="A117" i="3" s="1"/>
  <c r="A123" i="3" s="1"/>
  <c r="A124" i="3" s="1"/>
  <c r="A125" i="3" s="1"/>
  <c r="A61" i="3"/>
  <c r="A62" i="3" s="1"/>
  <c r="A63" i="3" s="1"/>
  <c r="A64" i="3" s="1"/>
  <c r="A65" i="3" s="1"/>
  <c r="A66" i="3" s="1"/>
  <c r="A68" i="3" s="1"/>
  <c r="A72" i="3" s="1"/>
  <c r="A73" i="3" s="1"/>
  <c r="A80" i="3" s="1"/>
  <c r="A81" i="3" s="1"/>
  <c r="A89" i="3" s="1"/>
  <c r="A90" i="3" s="1"/>
  <c r="A98" i="3" s="1"/>
  <c r="A99" i="3" s="1"/>
  <c r="A106" i="3" s="1"/>
  <c r="A107" i="3" s="1"/>
  <c r="A109" i="3" s="1"/>
  <c r="A110" i="3" s="1"/>
  <c r="A46" i="3"/>
  <c r="A47" i="3" s="1"/>
  <c r="A48" i="3" s="1"/>
  <c r="A56" i="3" s="1"/>
  <c r="A57" i="3" s="1"/>
  <c r="A3" i="3"/>
  <c r="A4" i="3" s="1"/>
  <c r="A5" i="3" s="1"/>
  <c r="A6" i="3" s="1"/>
  <c r="A7" i="3" s="1"/>
  <c r="A8" i="3" s="1"/>
  <c r="A9" i="3" s="1"/>
  <c r="A10" i="3" s="1"/>
  <c r="A11" i="3" s="1"/>
  <c r="A32" i="3" l="1"/>
  <c r="A41" i="3" s="1"/>
  <c r="A42" i="3" s="1"/>
</calcChain>
</file>

<file path=xl/sharedStrings.xml><?xml version="1.0" encoding="utf-8"?>
<sst xmlns="http://schemas.openxmlformats.org/spreadsheetml/2006/main" count="684" uniqueCount="451">
  <si>
    <t>EXTERNAL EXAMINER CHECKLIST</t>
  </si>
  <si>
    <r>
      <t xml:space="preserve">Legal Profession Act 2006 </t>
    </r>
    <r>
      <rPr>
        <b/>
        <sz val="12"/>
        <color theme="1"/>
        <rFont val="Arial"/>
        <family val="2"/>
      </rPr>
      <t xml:space="preserve">(ACT) </t>
    </r>
    <r>
      <rPr>
        <sz val="12"/>
        <color theme="1"/>
        <rFont val="Arial"/>
        <family val="2"/>
      </rPr>
      <t>subdiv 3.1.3.2</t>
    </r>
  </si>
  <si>
    <r>
      <t xml:space="preserve">Legal Profession Regulation 2007 </t>
    </r>
    <r>
      <rPr>
        <b/>
        <sz val="12"/>
        <color theme="1"/>
        <rFont val="Arial"/>
        <family val="2"/>
      </rPr>
      <t xml:space="preserve">(ACT) </t>
    </r>
    <r>
      <rPr>
        <sz val="12"/>
        <color theme="1"/>
        <rFont val="Arial"/>
        <family val="2"/>
      </rPr>
      <t>div 6.7</t>
    </r>
  </si>
  <si>
    <t xml:space="preserve">For the period </t>
  </si>
  <si>
    <t>to</t>
  </si>
  <si>
    <t>Name of Law Practice</t>
  </si>
  <si>
    <t>ABN of Law Practice</t>
  </si>
  <si>
    <t>External Examiner</t>
  </si>
  <si>
    <t>Examination completion date</t>
  </si>
  <si>
    <t>Contents</t>
  </si>
  <si>
    <t>The examination must be completed by, or under the supervision of, a person who has been designated by the Society as an external examiner, and appointed by the practice.</t>
  </si>
  <si>
    <r>
      <rPr>
        <sz val="11"/>
        <color theme="1"/>
        <rFont val="Arial"/>
        <family val="2"/>
      </rPr>
      <t xml:space="preserve">The purpose of the examination is to facilitate the forming of the examiner’s opinion as to the practice’s compliance with the trust money rules in the </t>
    </r>
    <r>
      <rPr>
        <i/>
        <sz val="11"/>
        <color theme="1"/>
        <rFont val="Arial"/>
        <family val="2"/>
      </rPr>
      <t xml:space="preserve">Legal Profession Act </t>
    </r>
    <r>
      <rPr>
        <sz val="11"/>
        <color theme="1"/>
        <rFont val="Arial"/>
        <family val="2"/>
      </rPr>
      <t xml:space="preserve">2006 (ACT) and the </t>
    </r>
    <r>
      <rPr>
        <i/>
        <sz val="11"/>
        <color theme="1"/>
        <rFont val="Arial"/>
        <family val="2"/>
      </rPr>
      <t xml:space="preserve">Legal Profession Regulation 2007 </t>
    </r>
    <r>
      <rPr>
        <sz val="11"/>
        <color theme="1"/>
        <rFont val="Arial"/>
        <family val="2"/>
      </rPr>
      <t>(ACT)</t>
    </r>
    <r>
      <rPr>
        <i/>
        <sz val="11"/>
        <color rgb="FFFE6400"/>
        <rFont val="Arial"/>
        <family val="2"/>
      </rPr>
      <t>.</t>
    </r>
  </si>
  <si>
    <t>This checklist is designed to assist the examiner and the law practice, by listing the rules that apply in relation to the handling of trust money, under the Act and the Regulation.</t>
  </si>
  <si>
    <t>In conducting the examination, the examiner must apply his or her professional judgement in adopting appropriate sampling techniques and making appropriate enquiries.</t>
  </si>
  <si>
    <t>The examiner must prepare a report containing the examiner’s opinion with regard to the level of compliance generally observed, along with an account of any breaches identified and whether those breaches are systemic.</t>
  </si>
  <si>
    <t>Unless agreed otherwise with the Society, the external examiner’s report must be lodged with the Society no later than 31 May following the end of the trust accounting year. A copy should be provided to the law practice.</t>
  </si>
  <si>
    <t>This checklist forms part of the examiner’s work papers.</t>
  </si>
  <si>
    <t>Notes</t>
  </si>
  <si>
    <t>Item</t>
  </si>
  <si>
    <t>Source</t>
  </si>
  <si>
    <t>Yes</t>
  </si>
  <si>
    <t>No</t>
  </si>
  <si>
    <t>N/A</t>
  </si>
  <si>
    <t>Comments</t>
  </si>
  <si>
    <t>s 221</t>
  </si>
  <si>
    <t>Was the practice required to keep a general trust account?</t>
  </si>
  <si>
    <t>reg 37(3)(a)</t>
  </si>
  <si>
    <t>Are the general trust accounts held with an approved ADI?</t>
  </si>
  <si>
    <t>reg 37(3)(b)</t>
  </si>
  <si>
    <t>Are the general trust accounts held with an ACT branch?</t>
  </si>
  <si>
    <t>reg 37(3)(c)</t>
  </si>
  <si>
    <t>reg 50(1)</t>
  </si>
  <si>
    <t>Did the practice notify the Society within 14 days of opening a general trust account in the examination period?</t>
  </si>
  <si>
    <t>reg 50(3)</t>
  </si>
  <si>
    <t>Did the practice notify the Society within 14 days of closing a general trust account in the examination period?</t>
  </si>
  <si>
    <t>reg 50(2)(a)</t>
  </si>
  <si>
    <t>reg 50(2)(b)</t>
  </si>
  <si>
    <t xml:space="preserve">Was the Society notified of those authorised to sign cheques or effect electronic payments at 1 July by 31 July in the examination period? </t>
  </si>
  <si>
    <t>2. RECEIPTS</t>
  </si>
  <si>
    <t>reg 38(2)</t>
  </si>
  <si>
    <t>Did the practice make out receipts after receiving trust money that is required to be paid into a general trust account?</t>
  </si>
  <si>
    <t>reg 38(6)</t>
  </si>
  <si>
    <t>Were the receipts delivered, on request, to the person from whom the trust money was received?</t>
  </si>
  <si>
    <t>reg 38(3)</t>
  </si>
  <si>
    <t>Were the receipts made out as soon as practicable?</t>
  </si>
  <si>
    <t>reg 38(4)</t>
  </si>
  <si>
    <t>reg 38(7)</t>
  </si>
  <si>
    <t>Were the receipts numbered and issued in consecutive sequence?</t>
  </si>
  <si>
    <t>reg 38(5)</t>
  </si>
  <si>
    <t>Did the receipts include:</t>
  </si>
  <si>
    <t>the date the receipt is made out and if the date the receipt is made out is different, the date of the receipt of the money?</t>
  </si>
  <si>
    <t>the amount of money received?</t>
  </si>
  <si>
    <t>the form in which the money is received?</t>
  </si>
  <si>
    <t>the name of the person from whom the money is received?</t>
  </si>
  <si>
    <t>the name of the client, matter reference and description?</t>
  </si>
  <si>
    <t>the purpose for which the money was received?</t>
  </si>
  <si>
    <t>the name of the law practice and the expression “Trust Account” or “Trust A/c”?</t>
  </si>
  <si>
    <t>the name of the person who made out the receipt?</t>
  </si>
  <si>
    <t>the number of the receipt?</t>
  </si>
  <si>
    <t>reg 38(8)</t>
  </si>
  <si>
    <t>For any receipts that were cancelled or not delivered, did the practice retain the original?</t>
  </si>
  <si>
    <t>reg 44(1)-(2)</t>
  </si>
  <si>
    <t>Were the following particulars recorded in the Trust Account Receipts Cash Book:</t>
  </si>
  <si>
    <t>the date each receipt was made out for the money and, if different, the date of receipt of the money?</t>
  </si>
  <si>
    <t>the receipt number?</t>
  </si>
  <si>
    <t>the form in which the money was received?</t>
  </si>
  <si>
    <t>the name of the person from whom the money was received?</t>
  </si>
  <si>
    <t>client and matter references?</t>
  </si>
  <si>
    <t>purpose of the receipt?</t>
  </si>
  <si>
    <t>trust ledger account?</t>
  </si>
  <si>
    <t>reg 44(3)</t>
  </si>
  <si>
    <t>Were receipts recorded in the order in which they were made out?</t>
  </si>
  <si>
    <t>reg 44(4)</t>
  </si>
  <si>
    <t>Were particulars of receipts recorded in trust account receipts cashbook no later than 4 working days after each receipt was made out?</t>
  </si>
  <si>
    <t>3. MANUAL DEPOSITS</t>
  </si>
  <si>
    <t>s 222</t>
  </si>
  <si>
    <t>reg 39(2)</t>
  </si>
  <si>
    <t>Were deposit records provided to the ADI when making the deposits?</t>
  </si>
  <si>
    <t>Were the following included on each deposit record:</t>
  </si>
  <si>
    <t>reg 39(3)(a)</t>
  </si>
  <si>
    <t>the date of deposit?</t>
  </si>
  <si>
    <t>reg 39(3)(b)</t>
  </si>
  <si>
    <t>the amount of deposit?</t>
  </si>
  <si>
    <t>reg 39(3)(c)</t>
  </si>
  <si>
    <t>the form of the deposit (i.e cheques, notes or coins)?</t>
  </si>
  <si>
    <t>reg 39(3)(d)</t>
  </si>
  <si>
    <t>for each cheque:</t>
  </si>
  <si>
    <t>the name of the drawer?</t>
  </si>
  <si>
    <t>the bank and branch on which the cheque was drawn?</t>
  </si>
  <si>
    <t>amount of the cheque?</t>
  </si>
  <si>
    <t>reg 39(4)</t>
  </si>
  <si>
    <t>Were the deposit records made out in duplicate?</t>
  </si>
  <si>
    <t>reg 39(5)</t>
  </si>
  <si>
    <t>Were duplicates of each deposit record retained?</t>
  </si>
  <si>
    <t>s 223A</t>
  </si>
  <si>
    <t>Were any payments made other than by cheque or EFT?</t>
  </si>
  <si>
    <t>CHEQUES</t>
  </si>
  <si>
    <t>Did all cheque payments:</t>
  </si>
  <si>
    <t>reg 41(2)</t>
  </si>
  <si>
    <t>include a direction to pay a stated person and not payable to bearer or cash?</t>
  </si>
  <si>
    <t xml:space="preserve">Include the name of the law practice the expression “law practice trust account” or “law practice trust a/c”? </t>
  </si>
  <si>
    <t>reg 41(3)</t>
  </si>
  <si>
    <t>Were cheques signed only by authorised signatories?</t>
  </si>
  <si>
    <t>reg 41(4)-(6)</t>
  </si>
  <si>
    <t>Was a written record of the particulars of each cheque retained by the law practice, including:</t>
  </si>
  <si>
    <t>cheque date and number?</t>
  </si>
  <si>
    <t>cheque amount?</t>
  </si>
  <si>
    <t>payee?</t>
  </si>
  <si>
    <t>purpose of payment?</t>
  </si>
  <si>
    <t>reg 41(7)</t>
  </si>
  <si>
    <t>Were these records kept in the order in which the cheques were issued?</t>
  </si>
  <si>
    <t>reg 45(1)</t>
  </si>
  <si>
    <t>Were the following particulars recorded in the Trust Account Payments Cash Book for each cheque:</t>
  </si>
  <si>
    <t>date and number of the cheque?</t>
  </si>
  <si>
    <t>amount paid?</t>
  </si>
  <si>
    <t>client and matter reference?</t>
  </si>
  <si>
    <t>the trust ledger account?</t>
  </si>
  <si>
    <t>purpose of the payment?</t>
  </si>
  <si>
    <t>ELECTRONIC PAYMENTS</t>
  </si>
  <si>
    <t>reg 42(2)</t>
  </si>
  <si>
    <t>Were electronic payments effected by, made under the direction of, or with the authority of authorised individuals?</t>
  </si>
  <si>
    <t>reg 42(3)-(5)</t>
  </si>
  <si>
    <t>date and number of the transaction?</t>
  </si>
  <si>
    <t xml:space="preserve">name of payee? </t>
  </si>
  <si>
    <t>reg 42(6)</t>
  </si>
  <si>
    <t>Are written records of the payments stored in the order in which they were effected?</t>
  </si>
  <si>
    <t>reg 45(2)</t>
  </si>
  <si>
    <t>For each payment, were the following recorded in the trust account payments cashbook:</t>
  </si>
  <si>
    <t>amount?</t>
  </si>
  <si>
    <t>reg 45(3)</t>
  </si>
  <si>
    <t>Were these particulars recorded in the order in which the payments were made?</t>
  </si>
  <si>
    <t>reg 45(4)</t>
  </si>
  <si>
    <t>Were these particulars recorded in the trust account payments cashbook no later than 4 working days after the day payment was made?</t>
  </si>
  <si>
    <t>5. TRUST JOURNALS</t>
  </si>
  <si>
    <t>reg 47(1)(a)</t>
  </si>
  <si>
    <t>reg 47(2)</t>
  </si>
  <si>
    <t>Was the journal appropriately authorised in writing?</t>
  </si>
  <si>
    <t>reg 47(3)-(4)</t>
  </si>
  <si>
    <t>Were the following particulars recorded for each journal transfer:</t>
  </si>
  <si>
    <t>date of the transfer?</t>
  </si>
  <si>
    <t>trust ledger account from which the money is transferred?</t>
  </si>
  <si>
    <t>trust ledger account to which the money is transferred?</t>
  </si>
  <si>
    <t>amount transferred?</t>
  </si>
  <si>
    <t>purpose of the transfer, matter reference and description?</t>
  </si>
  <si>
    <t>reg 47(5)</t>
  </si>
  <si>
    <t>Were journal pages or entries consecutively numbered?</t>
  </si>
  <si>
    <t>reg 47(6)</t>
  </si>
  <si>
    <t>Were particulars of the authorisation for each transfer kept by the practice?</t>
  </si>
  <si>
    <t>6. TRUST LEDGERS</t>
  </si>
  <si>
    <t>reg 46(1)</t>
  </si>
  <si>
    <t>reg 46(2)</t>
  </si>
  <si>
    <t>Does each ledger account include in the title:</t>
  </si>
  <si>
    <t>client name?</t>
  </si>
  <si>
    <t>client address?</t>
  </si>
  <si>
    <t>matter reference?</t>
  </si>
  <si>
    <t>reg 46(3)</t>
  </si>
  <si>
    <t>reg 46(4)</t>
  </si>
  <si>
    <t>Were the following particulars recorded in the trust ledger account for each receipt:</t>
  </si>
  <si>
    <t>the date a receipt was made out for the money and, if different, the date of receipt of the money?</t>
  </si>
  <si>
    <t>receipt number?</t>
  </si>
  <si>
    <t>amount received?</t>
  </si>
  <si>
    <t>reg 46(5)</t>
  </si>
  <si>
    <t>Were the following particulars recorded in the trust ledger account for each cheque payment:</t>
  </si>
  <si>
    <t>date and number of cheque?</t>
  </si>
  <si>
    <t>reg 46(6)</t>
  </si>
  <si>
    <t>Were the following particulars recorded in the trust ledger account for each electronic payment:</t>
  </si>
  <si>
    <t>date and number of payment?</t>
  </si>
  <si>
    <t>name of payee?</t>
  </si>
  <si>
    <t>reg 46(7)</t>
  </si>
  <si>
    <t>Were the following particulars recorded in the trust ledger account for each journal transfer:</t>
  </si>
  <si>
    <t>date of journal transfer?</t>
  </si>
  <si>
    <t>journal reference number?</t>
  </si>
  <si>
    <t>name of the other trust ledger account from which or to which the money was transferred?</t>
  </si>
  <si>
    <t>purpose of transfer?</t>
  </si>
  <si>
    <t>reg 46(8)</t>
  </si>
  <si>
    <t>Were trust ledger transactions recorded in the trust ledger account in the order in which they occurred?</t>
  </si>
  <si>
    <t>reg 46(9)</t>
  </si>
  <si>
    <t>Were the particulars in relation to each receipt, payment or transfer recorded not later than 4 working days after the day the receipt was made out, the payment was made or the transfer was effected?</t>
  </si>
  <si>
    <t>Was the balance in the trust ledger account updated following the recording of each transaction?</t>
  </si>
  <si>
    <t>reg 49(2)</t>
  </si>
  <si>
    <t>reg 49(3)</t>
  </si>
  <si>
    <t>reg 49(4)</t>
  </si>
  <si>
    <t>Were any trust ledger accounts held in the name of the law practice or legal practitioner associate of the practice ?</t>
  </si>
  <si>
    <t>Was the use of such accounts restricted to a clearing account for transferring legal costs, or matters in respect of which the legal practitioner associate has a personal and beneficial interest as a vendor, purchaser, lessor, lessee or in another similar capacity?</t>
  </si>
  <si>
    <t>If a clearing account was used, were the funds withdrawn within 1 month of being transferred to the account?</t>
  </si>
  <si>
    <t>If there was an account where the legal practitioner associate had a personal and beneficial interest, were funds withdrawn at the conclusion of the matter?</t>
  </si>
  <si>
    <t>Was a written record of the particulars of each payment kept by the practice, including:</t>
  </si>
  <si>
    <t>7. TRUST LEDGER ACCOUNT IN NAME OF LAW PRACTICE OR LEGAL PRACTITIONER ASSOCIATE</t>
  </si>
  <si>
    <t>reg 48(3)</t>
  </si>
  <si>
    <t>Have reconciliation statements been prepared within 15 working days of each month end?</t>
  </si>
  <si>
    <t>reg 48(2)</t>
  </si>
  <si>
    <t>Do the reconciliation statements accurately account for any differences between the general trust account (per the bank statement) and the trust account cashbook?</t>
  </si>
  <si>
    <t>Do the reconciliation statements accurately account for the differences between the trust account cashbook and the trust ledger?</t>
  </si>
  <si>
    <t>Do the reconciliation statements show the month end to which the reconciliation relates and the date of preparation?</t>
  </si>
  <si>
    <t>reg 48(4)</t>
  </si>
  <si>
    <t>Are reconciliation statements retained by the practice?</t>
  </si>
  <si>
    <t>Are reconciling items regularly reviewed and actioned where appropriate?</t>
  </si>
  <si>
    <t>Does the trust trial balance include any accounts for which there has been no activity for an extended period i.e. dormant balances?</t>
  </si>
  <si>
    <t>reg 71(2)(3)</t>
  </si>
  <si>
    <t>8. RECONCILIATION</t>
  </si>
  <si>
    <t>Is the amount held in the Society’s statutory deposit account accurately recorded in the trust ledger?</t>
  </si>
  <si>
    <t>Did the practice receive, hold or disburse any controlled money during the examination period?</t>
  </si>
  <si>
    <t>s 224(1)</t>
  </si>
  <si>
    <t>Did the practice hold written directions in relation to any controlled money received, held or disbursed during the examination period?</t>
  </si>
  <si>
    <t>reg 53</t>
  </si>
  <si>
    <t>Are written directions in relation to controlled money retained for 7 years?</t>
  </si>
  <si>
    <t>reg 51(1)</t>
  </si>
  <si>
    <t>Did the name of any controlled money accounts include:</t>
  </si>
  <si>
    <t>the name of the law practice concerned?</t>
  </si>
  <si>
    <t>the expression "controlled money account" or the abbreviation “CMA” or “CMA/c”?</t>
  </si>
  <si>
    <t>such particulars as are sufficient to identify the purpose of the account and to distinguish the account from any other account kept by the practice?</t>
  </si>
  <si>
    <t>reg 52(2)</t>
  </si>
  <si>
    <t>Did the practice maintain a single controlled money receipt system for the receipt of controlled money for all its controlled money accounts?</t>
  </si>
  <si>
    <t>reg 52(3)(4)</t>
  </si>
  <si>
    <t>Did the practice make out receipts as soon as practicable after receiving controlled money?</t>
  </si>
  <si>
    <t>reg 52(5)</t>
  </si>
  <si>
    <t>Were the controlled money receipts made out in duplicate or recorded in a computerised register of controlled money?</t>
  </si>
  <si>
    <t>reg 52(6)</t>
  </si>
  <si>
    <t>Did the receipts include the following particulars:</t>
  </si>
  <si>
    <t>date the receipt is made out and, if different, the date of receipt of the money?</t>
  </si>
  <si>
    <t>amount of money received?</t>
  </si>
  <si>
    <t>form in which the money was received?</t>
  </si>
  <si>
    <t>name of the person from whom the money was received?</t>
  </si>
  <si>
    <t>the name of the person on whose behalf the money was received and the matter reference and description?</t>
  </si>
  <si>
    <t>particulars sufficient to identify the purpose of the receipt?</t>
  </si>
  <si>
    <t>name of and other details identifying the controlled money account to be credited (unless the account has not been established by the time the receipt is made out)?</t>
  </si>
  <si>
    <t>name of the law practice, or the business name under which the law practice engages in legal practice, and the expression "controlled money receipt"?</t>
  </si>
  <si>
    <t>name of the person who made out the receipt?</t>
  </si>
  <si>
    <t>number of the receipt?</t>
  </si>
  <si>
    <t>reg 52(7)</t>
  </si>
  <si>
    <t>If the controlled money account to be credited had not been established when the receipt was made out, were the name of and other details clearly identifying the account when established included on the duplicate receipt (if any)?</t>
  </si>
  <si>
    <t>reg 52(8)</t>
  </si>
  <si>
    <t>Were original receipts given, on request, to the person from whom the controlled money was received?</t>
  </si>
  <si>
    <t>reg 52(9)</t>
  </si>
  <si>
    <t>reg 52(10)</t>
  </si>
  <si>
    <t>Were the originals of any receipts that were cancelled or not delivered kept?</t>
  </si>
  <si>
    <t>reg 54(1)</t>
  </si>
  <si>
    <t>Were withdrawals effected by, made under the direction of or with the authority of appropriate individuals in the practice?</t>
  </si>
  <si>
    <t>reg 54(2)-(4)</t>
  </si>
  <si>
    <t>Was a written record kept of each withdrawal containing the following particulars:</t>
  </si>
  <si>
    <t xml:space="preserve">date and number of the withdrawal? </t>
  </si>
  <si>
    <t>amount withdrawn?</t>
  </si>
  <si>
    <t>for EFT transfers, account details of the payee?</t>
  </si>
  <si>
    <t>name of the payee?</t>
  </si>
  <si>
    <t>client name and matter reference?</t>
  </si>
  <si>
    <t>the person or persons effecting, directing or authorising the withdrawal?</t>
  </si>
  <si>
    <t>reg 54(5)</t>
  </si>
  <si>
    <t>Were the written records filed in the order in which the payments are recorded?</t>
  </si>
  <si>
    <t>3. PAYMENTS</t>
  </si>
  <si>
    <t>Rule</t>
  </si>
  <si>
    <t>reg 55(1)(2)</t>
  </si>
  <si>
    <t>Did the practice maintain a register of controlled money for each controlled money account?</t>
  </si>
  <si>
    <t>reg 55(3)</t>
  </si>
  <si>
    <t>For each controlled money account, were the following particulars recorded in the register:</t>
  </si>
  <si>
    <t xml:space="preserve"> the name of the person on whose behalf the controlled money is held?</t>
  </si>
  <si>
    <t xml:space="preserve"> the person's address?</t>
  </si>
  <si>
    <t xml:space="preserve"> matter description?</t>
  </si>
  <si>
    <t xml:space="preserve"> any changes to the name, address or matter description?</t>
  </si>
  <si>
    <t>reg 55(4)</t>
  </si>
  <si>
    <t>Do the transactions in the controlled money register record:</t>
  </si>
  <si>
    <t>the date the controlled money was received?</t>
  </si>
  <si>
    <t>the date deposited?</t>
  </si>
  <si>
    <t>the controlled money account identifiers?</t>
  </si>
  <si>
    <t>the amount deposited?</t>
  </si>
  <si>
    <t>details of the deposit sufficient to identify the deposit?</t>
  </si>
  <si>
    <t>interest received?</t>
  </si>
  <si>
    <t>details of any payments including the particulars required to be recorded under section 54(4)?</t>
  </si>
  <si>
    <t>reg 55(5)</t>
  </si>
  <si>
    <t>Were transactions recorded in the register as soon as practicable?</t>
  </si>
  <si>
    <t>reg 55(6)</t>
  </si>
  <si>
    <t>reg 55(7)</t>
  </si>
  <si>
    <t>Was interest and other income entered in the register as soon as practicable?</t>
  </si>
  <si>
    <t>reg 55(8)</t>
  </si>
  <si>
    <t>name, number and balance of each account in the register?</t>
  </si>
  <si>
    <t>the name of the person on whose behalf the controlled money in each account was held?</t>
  </si>
  <si>
    <t>a short description of the matter to which each account relates?</t>
  </si>
  <si>
    <t>the date on which the statement was prepared?</t>
  </si>
  <si>
    <t>s 225</t>
  </si>
  <si>
    <t>Was transit money paid or delivered within the period (if any) stated in the clients’ instructions, or as soon as practicable?</t>
  </si>
  <si>
    <t>s 226A</t>
  </si>
  <si>
    <t>Was any trust money received as cash deposited to the general trust account?</t>
  </si>
  <si>
    <t>reg 56</t>
  </si>
  <si>
    <t>Did the practice maintain records that disclose the particulars and purpose of the transit money received?</t>
  </si>
  <si>
    <t>Did the law practice receive transit money during the examination period?</t>
  </si>
  <si>
    <t>Was the law practice given a power to deal with trust money during the examination period?</t>
  </si>
  <si>
    <t>s 226</t>
  </si>
  <si>
    <t>Did the practice deal with the money in accordance with that power?</t>
  </si>
  <si>
    <t>s 226A(5)</t>
  </si>
  <si>
    <t>Did the practice deposit any power money received as cash into either the general trust account or a controlled money account?</t>
  </si>
  <si>
    <t>reg 60</t>
  </si>
  <si>
    <t>Did the law practice keep:</t>
  </si>
  <si>
    <t>a record of all dealings with the money to which the practice or associate was a party?</t>
  </si>
  <si>
    <t>supporting information in relation to the dealings?</t>
  </si>
  <si>
    <t>reg 59(2)</t>
  </si>
  <si>
    <t>Did the practice keep a register of investments in relation to trust money defined in s 212(3), unless recorded under another provision e.g. controlled money (reg 55)?</t>
  </si>
  <si>
    <t>reg 59(3)</t>
  </si>
  <si>
    <t>Does the register record:</t>
  </si>
  <si>
    <t>the name in which the investment is held?</t>
  </si>
  <si>
    <t>the name of the person on whose behalf the investment is made?</t>
  </si>
  <si>
    <t>the person's address?</t>
  </si>
  <si>
    <t>particulars sufficient to identify the investment?</t>
  </si>
  <si>
    <t>the amount invested?</t>
  </si>
  <si>
    <t>the date the investment was made?</t>
  </si>
  <si>
    <t>details of any documents evidencing the investment?</t>
  </si>
  <si>
    <t>details of any interest received from the investment or credited directly to the investment?</t>
  </si>
  <si>
    <t>details of the repayment of the investment and any interest, on maturity or otherwise?</t>
  </si>
  <si>
    <t>Was the practice or an associate of the practice acting, or entitled to act alone or jointly with the law practice or 1 or more associates of the practice under a power in relation to trust money?.</t>
  </si>
  <si>
    <t>reg 61(1)</t>
  </si>
  <si>
    <t>Did the practice keep a register of powers and estates?</t>
  </si>
  <si>
    <t>reg 61(3)</t>
  </si>
  <si>
    <t>Did the register record:</t>
  </si>
  <si>
    <r>
      <t xml:space="preserve"> </t>
    </r>
    <r>
      <rPr>
        <sz val="9"/>
        <color theme="1"/>
        <rFont val="Arial"/>
        <family val="2"/>
      </rPr>
      <t>the name and address of the donor and date of each power?</t>
    </r>
  </si>
  <si>
    <t>the name and date of death of the deceased in relation to each estate of which the law practice of the associate is executor or administrator?</t>
  </si>
  <si>
    <t>1. CONTROLLED MONEY ACCOUNTS</t>
  </si>
  <si>
    <t>1. GENERAL TRUST ACCOUNTS</t>
  </si>
  <si>
    <t>General Trust Money</t>
  </si>
  <si>
    <t>Controlled Money</t>
  </si>
  <si>
    <t>Transit Money</t>
  </si>
  <si>
    <t>Power Money</t>
  </si>
  <si>
    <t>Not later than 15 working days after each month end, did the practice prepare and keep as a permanent record a statement listing the following:</t>
  </si>
  <si>
    <t>ledger account number or other descriptor?</t>
  </si>
  <si>
    <t>Is a back-up copy of all records made at least once per month?</t>
  </si>
  <si>
    <t>WITHDRAWING TRUST MONEY FOR LEGAL COSTS</t>
  </si>
  <si>
    <t>reg 63</t>
  </si>
  <si>
    <t>Since the last transaction for the matter:</t>
  </si>
  <si>
    <t>Since finalisation of the matter:</t>
  </si>
  <si>
    <t>files relating to trust transactions or bills of costs, or both?</t>
  </si>
  <si>
    <t>written directions, authorities or other documents required to be kept?</t>
  </si>
  <si>
    <t>supporting information required to be kept under a regulation in relation to powers to deal with trust money?</t>
  </si>
  <si>
    <t>receipts?</t>
  </si>
  <si>
    <t>cheque butts or cheque requisitions?</t>
  </si>
  <si>
    <t>records of authorities to withdraw by electronic funds transfer?</t>
  </si>
  <si>
    <t>deposit records?</t>
  </si>
  <si>
    <t>trust account ADI statements?</t>
  </si>
  <si>
    <t>trust account receipts and payments cash books?</t>
  </si>
  <si>
    <t>trust ledger accounts?</t>
  </si>
  <si>
    <t>trust transfer journals?</t>
  </si>
  <si>
    <t>statements of account as required to be provided under a regulation?</t>
  </si>
  <si>
    <t>registers required to be kept under a regulation?</t>
  </si>
  <si>
    <t>monthly statements required to be kept under a regulation?</t>
  </si>
  <si>
    <t>Are the following trust records kept by the practice for 7 years (not applicable to controlled money or written direction money):</t>
  </si>
  <si>
    <t>monthly trial balances?</t>
  </si>
  <si>
    <t>monthly reconciliations?</t>
  </si>
  <si>
    <t>Does the practice maintain a computerised trust accounting system?</t>
  </si>
  <si>
    <t>1. COMPUTERISED TRUST ACCOUNTING SYSTEM</t>
  </si>
  <si>
    <t>reg 34</t>
  </si>
  <si>
    <t>reg 33</t>
  </si>
  <si>
    <t>reg 33(1)(b)</t>
  </si>
  <si>
    <t>reg 33(1)(a)</t>
  </si>
  <si>
    <t>reg 33(1)(c)</t>
  </si>
  <si>
    <t>reg 33(1)(d)</t>
  </si>
  <si>
    <t>Was the trust account payments cashbook printed on paper or kept in an electronic form that is readable or reportable on demand within 15 days of each month end?</t>
  </si>
  <si>
    <t>Was a list of trust account ledgers and balances printed on paper within 15 days of each month end?</t>
  </si>
  <si>
    <t>Were the reconciliation statements printed on paper within 15 days of each month end?</t>
  </si>
  <si>
    <t>Was a list of controlled money accounts and their balances printed on paper within 15 days of each month end?</t>
  </si>
  <si>
    <t>reg 33(1)(e)</t>
  </si>
  <si>
    <t>Were trust ledger accounts printed on paper before being archived or deleted?</t>
  </si>
  <si>
    <t>Was the register of controlled money printed on paper before being archived or deleted?</t>
  </si>
  <si>
    <t>Were journals printed on paper before being archived or deleted?</t>
  </si>
  <si>
    <t>reg 33(1)(f)</t>
  </si>
  <si>
    <t>Were controlled money account details printed on paper and provided to an investigator on request?</t>
  </si>
  <si>
    <t>Were trust ledger account details printed on paper and provided to an investigator on request?</t>
  </si>
  <si>
    <t>matter description?</t>
  </si>
  <si>
    <t>Did the practice keep a record, compiled in chronological sequence, of the creation, amendment or deletion of the following data held in its computerised accounting system:</t>
  </si>
  <si>
    <t>reg 36</t>
  </si>
  <si>
    <t>Are backups kept in a separate location so that any incident that may adversely affect the records would not also affect the backup?</t>
  </si>
  <si>
    <t>9. TRUST ACCOUNT STATEMENTS</t>
  </si>
  <si>
    <t>Were trust account statements issued as soon as practicable after the completion of each matter or following a reasonable request from the client, or after 30 June?</t>
  </si>
  <si>
    <t>reg 57(1)(6)</t>
  </si>
  <si>
    <t>Did the trust account statements disclose:</t>
  </si>
  <si>
    <t>the details listed in reg 46?</t>
  </si>
  <si>
    <t>the current balance?</t>
  </si>
  <si>
    <t>reg 57(5)</t>
  </si>
  <si>
    <t>reg 57(8)</t>
  </si>
  <si>
    <t>Did the practice retain copies of the statements issued?</t>
  </si>
  <si>
    <t>For any accounts for which a statement was not sent at 30 June, did at least one of the following apply:
- the account was open for less than six  months
- the balance of the account is nil with no transactions having taken place within the previous 12 months
- a trust account statement was given within the previous 12 months and there were no subsequent transactions affecting the ledger account
- the client was a sophisticated client?</t>
  </si>
  <si>
    <t>reg 57(7)/reg 58</t>
  </si>
  <si>
    <t>10. RECORD KEEPING</t>
  </si>
  <si>
    <t>reg 57(3)(6)</t>
  </si>
  <si>
    <t>reg 57(4)(6)</t>
  </si>
  <si>
    <t>2. STATEMENTS</t>
  </si>
  <si>
    <t>4. STATEMENTS</t>
  </si>
  <si>
    <t>the details listed in reg 55?</t>
  </si>
  <si>
    <t>the details listed in reg 60?</t>
  </si>
  <si>
    <t>reg 62(4)</t>
  </si>
  <si>
    <t>For trust-to-office transfers for which an invoice was issued to the client, did any client object to the invoice with 7 days of receiving it and apply for a costs review within 60 days?</t>
  </si>
  <si>
    <t>reg 62(3)</t>
  </si>
  <si>
    <t xml:space="preserve">Was at least one of the following conditions satisfied:
- the money was withdrawn in accordance with a costs agreement that complies with the legislation under which it was made that authorises the withdrawal
- the money was withdrawn in accordance with instructions that were received by the practice that authorise the withdrawal
- the money was owed to the practice by way of reimbursement of money already paid by the practice on behalf of the client?
</t>
  </si>
  <si>
    <t>Did the practice provide to the client:
- a request for payment, referring to the proposed withdrawal; or
- written notice of the proposed withdrawal and when it will occur.</t>
  </si>
  <si>
    <t>Was supporting information such as bank statements kept by the practice?</t>
  </si>
  <si>
    <t>5. REGISTER OF CONTROLLED MONEY</t>
  </si>
  <si>
    <t>3. REGISTER OF POWERS AND ESTATES</t>
  </si>
  <si>
    <t>particulars sufficient to identify the source of the investment, including, for example: 
- a reference to the relevant trust ledger
- a reference to the written authority to make the investment
- the number of the cheque for the amount to be invested.</t>
  </si>
  <si>
    <t>The transactions that are the subject of the examination are those that took place in the examination period specified. That period genrally extends from 1 April following the end of the previous examination period, to 31 March in the following year. This period may be extended, by agreement with the Society.</t>
  </si>
  <si>
    <t>References in this checklist to the Act take the form of section numbers e.g. s 222. References to the Regulation take the form of regulation numbers e.g. reg 55.</t>
  </si>
  <si>
    <t>2. IRREGULARITIES</t>
  </si>
  <si>
    <t>s 231</t>
  </si>
  <si>
    <t>Have all irregularities been resolved?</t>
  </si>
  <si>
    <t>3. UNCLAIMED MONEY</t>
  </si>
  <si>
    <t>s 259</t>
  </si>
  <si>
    <t xml:space="preserve">Has the practice remitted to the Public Trustee &amp; Guradian any money that was unclaimed because:
- the amount was held by the practice for a period of 6 years during which the practice had no knowledge of the existence or address of the person on whose behalf the amount was held, or
- the person on whose behalf the amount was held failed to accept payment of the amount when tendered?
</t>
  </si>
  <si>
    <t>s 223</t>
  </si>
  <si>
    <t>Were trust monies disbursed only in accordance with client instructions, court orders or as otherwise authorised by law?</t>
  </si>
  <si>
    <t>Other</t>
  </si>
  <si>
    <t>For CMA-to-office transfers for which an invoice was issued to the client, did any client object to the invoice with 7 days of receiving it and apply for a costs review within 60 days?</t>
  </si>
  <si>
    <r>
      <t xml:space="preserve">For CMA-to-office transfers for which an invoice was </t>
    </r>
    <r>
      <rPr>
        <u/>
        <sz val="9"/>
        <color theme="1"/>
        <rFont val="Arial"/>
        <family val="2"/>
      </rPr>
      <t>not</t>
    </r>
    <r>
      <rPr>
        <sz val="9"/>
        <color theme="1"/>
        <rFont val="Arial"/>
        <family val="2"/>
      </rPr>
      <t xml:space="preserve"> issued to the client:</t>
    </r>
  </si>
  <si>
    <t>Do the account names include the name of the law practice or the business name under which the law practice engages in legal practice and the expression “law practice trust account” or “law practice trust a/c”?</t>
  </si>
  <si>
    <t>Were irregularities reported to the Society in a timely manner, including deficiencies under s 230 and the intermixing of money under s 228?</t>
  </si>
  <si>
    <t>s 222(3)</t>
  </si>
  <si>
    <t>For any general trust accounts held outside the ACT, was approval to operate these accounts sought from and approved by the ACT Law Society Council?</t>
  </si>
  <si>
    <t>Did the practice provide to the client:
- a request for payment, referring to the proposed withdrawal; or
- written notice of the proposed withdrawal and when it will occur?</t>
  </si>
  <si>
    <t>Was a separate ledger account opened for each matter for which trust money was received?</t>
  </si>
  <si>
    <t>Were details of any changes to the title of any trust ledger recorded?</t>
  </si>
  <si>
    <r>
      <t>Is the software among those certified by the Law Society of NSW?
(</t>
    </r>
    <r>
      <rPr>
        <i/>
        <sz val="9"/>
        <color theme="1"/>
        <rFont val="Arial"/>
        <family val="2"/>
      </rPr>
      <t>www.lawsociety.com.au/practising-law-nsw/trust-money-and-fidelity-fund/trust-accounting-software</t>
    </r>
    <r>
      <rPr>
        <sz val="9"/>
        <color theme="1"/>
        <rFont val="Arial"/>
        <family val="2"/>
      </rPr>
      <t>)</t>
    </r>
  </si>
  <si>
    <t>Investment Money</t>
  </si>
  <si>
    <t>s 257</t>
  </si>
  <si>
    <t>4. MONEY SUBJECT TO A DETERMINATION</t>
  </si>
  <si>
    <t>Has the practice notified clients, where required,  of any determinations made in relation to the status of trust money under s 213?</t>
  </si>
  <si>
    <t>5. PROTECTION OF TRUST MONEY</t>
  </si>
  <si>
    <t>s 227</t>
  </si>
  <si>
    <t>Has any money held by the practice on trust been used to satisfy a liability of the practice or of an associate of the practice?</t>
  </si>
  <si>
    <t>6. INTERMIXING MONEY</t>
  </si>
  <si>
    <t>s 228</t>
  </si>
  <si>
    <t>s 230(1)(a)</t>
  </si>
  <si>
    <t>Did the practice make any withdrawals that caused its general trust account to be overdrawn?</t>
  </si>
  <si>
    <t>Did the practice make any withdrawals that caused any of its controlled money accounts to be overdrawn?</t>
  </si>
  <si>
    <t>4. PAYMENTS</t>
  </si>
  <si>
    <t>Does the register show any debit balances i.e. deficiencies?</t>
  </si>
  <si>
    <t>s 230(1)(b)</t>
  </si>
  <si>
    <t>Did the practice fail to pay any money from a controlled money account following a direction to make a payment?</t>
  </si>
  <si>
    <t>Did the practice fail to pay or deliver any transit money as directed?</t>
  </si>
  <si>
    <t>Did the practice fail to pay or deliver any power money?</t>
  </si>
  <si>
    <t>Did the practice notify the client that any money received under s 212(1)-(2) was not trust money?</t>
  </si>
  <si>
    <t>1. POWER MONEY GENERALLY</t>
  </si>
  <si>
    <t>1. INVESTMENTS GENERALLY</t>
  </si>
  <si>
    <t>Did the practice fail to pay or deliver any investment money as directed?</t>
  </si>
  <si>
    <t>Has the practice mixed trust money with non-trust money?</t>
  </si>
  <si>
    <t>1. TRANSIT MONEY GENERALLY</t>
  </si>
  <si>
    <t>Did the practice record any withdrawals that caused a trust ledger account (other than that relating to the SDA) to have a debit balance at any time?</t>
  </si>
  <si>
    <t>Did the practice fail to pay any money from the general trust account following a direction to make payment?</t>
  </si>
  <si>
    <t xml:space="preserve">Was the Society notified of changes to those authorised to sign cheques or effect electronic payments within 14 days of the change? </t>
  </si>
  <si>
    <t>Were trust receipts made out in duplicate or otherwise recorded in the trust account receipts cashbook?</t>
  </si>
  <si>
    <t>Was the trust account receipts cashbook printed on paper or kept in an electronic form that is readable or reportable on demand within 15 days of each month end?</t>
  </si>
  <si>
    <t>Was general trust money received other than by direct credit deposited into the general trust account as soon as practicable after being received?</t>
  </si>
  <si>
    <t>name, number and BSB of payee's bank account?</t>
  </si>
  <si>
    <t xml:space="preserve">For trust-to-office transfers for which an invoice was not issued to the client, was at least one of the following conditions satisfied:
- the money was withdrawn in accordance with a costs agreement that complies with the legislation under which it was made that authorised the withdrawal
- the money was withdrawn in accordance with instructions that were received by the practice that authorised the withdrawal
- the money was owed to the practice by way of reimbursement of money already paid by the practice on behalf of the client?
</t>
  </si>
  <si>
    <t>Was the practice entitled to effect each journal transfer?</t>
  </si>
  <si>
    <t>the name, number and BSB of the payee's bank account?</t>
  </si>
  <si>
    <t>Do the reconciliation statements include a list of the trust ledger accounts (i.e. trial balance) showing the name, identifying reference, balance and short description of the matter to which each account relates?</t>
  </si>
  <si>
    <t>Were controlled money receipt consecutively numbered and issued in sequence?</t>
  </si>
  <si>
    <t>Include a crossed not negotiable marking?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</si>
</sst>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C09]dd\-mmm\-yy;@"/>
    <numFmt numFmtId="165" formatCode="[$-C09]dd\-mmmm\-yyyy;@"/>
  </numFmts>
  <fonts count="28" x14ac:knownFonts="1">
    <font>
      <sz val="11"/>
      <color theme="1"/>
      <name val="Aptos Narrow"/>
      <family val="2"/>
      <scheme val="minor"/>
    </font>
    <font>
      <sz val="12"/>
      <color theme="1"/>
      <name val="Times New Roman"/>
      <family val="1"/>
    </font>
    <font>
      <b/>
      <sz val="18"/>
      <color theme="1"/>
      <name val="Arial"/>
      <family val="2"/>
    </font>
    <font>
      <sz val="12"/>
      <color theme="1"/>
      <name val="Arial"/>
      <family val="2"/>
    </font>
    <font>
      <b/>
      <i/>
      <sz val="12"/>
      <color theme="1"/>
      <name val="Arial"/>
      <family val="2"/>
    </font>
    <font>
      <b/>
      <sz val="12"/>
      <color theme="1"/>
      <name val="Arial"/>
      <family val="2"/>
    </font>
    <font>
      <sz val="11"/>
      <color theme="1"/>
      <name val="Arial"/>
      <family val="2"/>
    </font>
    <font>
      <sz val="11"/>
      <color rgb="FF000000"/>
      <name val="Arial"/>
      <family val="2"/>
    </font>
    <font>
      <i/>
      <sz val="11"/>
      <color theme="1"/>
      <name val="Arial"/>
      <family val="2"/>
    </font>
    <font>
      <i/>
      <sz val="11"/>
      <color rgb="FFFE6400"/>
      <name val="Arial"/>
      <family val="2"/>
    </font>
    <font>
      <b/>
      <sz val="9"/>
      <color theme="1"/>
      <name val="Arial"/>
      <family val="2"/>
    </font>
    <font>
      <b/>
      <sz val="8"/>
      <color theme="1"/>
      <name val="Arial"/>
      <family val="2"/>
    </font>
    <font>
      <sz val="9"/>
      <color rgb="FF000000"/>
      <name val="Arial"/>
      <family val="2"/>
    </font>
    <font>
      <sz val="9"/>
      <color theme="1"/>
      <name val="Arial"/>
      <family val="2"/>
    </font>
    <font>
      <b/>
      <sz val="9"/>
      <color rgb="FF000000"/>
      <name val="Arial"/>
      <family val="2"/>
    </font>
    <font>
      <b/>
      <sz val="9"/>
      <color theme="0"/>
      <name val="Arial"/>
      <family val="2"/>
    </font>
    <font>
      <sz val="9"/>
      <color theme="1"/>
      <name val="Times New Roman"/>
      <family val="1"/>
    </font>
    <font>
      <sz val="9"/>
      <color theme="1"/>
      <name val="Aptos Narrow"/>
      <family val="2"/>
      <scheme val="minor"/>
    </font>
    <font>
      <sz val="9"/>
      <color rgb="FF000000"/>
      <name val="Times New Roman"/>
      <family val="1"/>
    </font>
    <font>
      <u/>
      <sz val="11"/>
      <color theme="10"/>
      <name val="Aptos Narrow"/>
      <family val="2"/>
      <scheme val="minor"/>
    </font>
    <font>
      <b/>
      <u/>
      <sz val="11"/>
      <color theme="1"/>
      <name val="Arial"/>
      <family val="2"/>
    </font>
    <font>
      <b/>
      <u/>
      <sz val="12"/>
      <color rgb="FFC00000"/>
      <name val="Arial"/>
      <family val="2"/>
    </font>
    <font>
      <i/>
      <sz val="9"/>
      <color theme="1"/>
      <name val="Arial"/>
      <family val="2"/>
    </font>
    <font>
      <sz val="8"/>
      <name val="Aptos Narrow"/>
      <family val="2"/>
      <scheme val="minor"/>
    </font>
    <font>
      <b/>
      <u/>
      <sz val="12"/>
      <color theme="1"/>
      <name val="Arial"/>
      <family val="2"/>
    </font>
    <font>
      <u/>
      <sz val="9"/>
      <color theme="1"/>
      <name val="Arial"/>
      <family val="2"/>
    </font>
    <font>
      <i/>
      <sz val="12"/>
      <color theme="1"/>
      <name val="Arial Narrow"/>
      <family val="2"/>
    </font>
    <font>
      <u/>
      <sz val="11"/>
      <color theme="10"/>
      <name val="Arial"/>
      <family val="2"/>
    </font>
  </fonts>
  <fills count="18">
    <fill>
      <patternFill patternType="none"/>
    </fill>
    <fill>
      <patternFill patternType="gray125"/>
    </fill>
    <fill>
      <patternFill patternType="solid">
        <fgColor rgb="FFFFFF00"/>
        <bgColor indexed="64"/>
      </patternFill>
    </fill>
    <fill>
      <patternFill patternType="solid">
        <fgColor rgb="FFFF6699"/>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2" tint="-0.249977111117893"/>
        <bgColor indexed="64"/>
      </patternFill>
    </fill>
    <fill>
      <patternFill patternType="solid">
        <fgColor theme="3" tint="0.749992370372631"/>
        <bgColor indexed="64"/>
      </patternFill>
    </fill>
    <fill>
      <patternFill patternType="solid">
        <fgColor rgb="FFFF0000"/>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4"/>
        <bgColor indexed="64"/>
      </patternFill>
    </fill>
    <fill>
      <patternFill patternType="solid">
        <fgColor theme="9"/>
        <bgColor indexed="64"/>
      </patternFill>
    </fill>
    <fill>
      <patternFill patternType="solid">
        <fgColor theme="5" tint="0.59999389629810485"/>
        <bgColor indexed="64"/>
      </patternFill>
    </fill>
  </fills>
  <borders count="52">
    <border>
      <left/>
      <right/>
      <top/>
      <bottom/>
      <diagonal/>
    </border>
    <border>
      <left/>
      <right/>
      <top/>
      <bottom style="thin">
        <color indexed="64"/>
      </bottom>
      <diagonal/>
    </border>
    <border>
      <left style="medium">
        <color rgb="FF000000"/>
      </left>
      <right style="medium">
        <color rgb="FF000000"/>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bottom/>
      <diagonal/>
    </border>
    <border>
      <left style="medium">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medium">
        <color indexed="64"/>
      </right>
      <top style="thin">
        <color indexed="64"/>
      </top>
      <bottom style="thick">
        <color indexed="64"/>
      </bottom>
      <diagonal/>
    </border>
    <border>
      <left/>
      <right style="medium">
        <color rgb="FF000000"/>
      </right>
      <top/>
      <bottom/>
      <diagonal/>
    </border>
  </borders>
  <cellStyleXfs count="2">
    <xf numFmtId="0" fontId="0" fillId="0" borderId="0"/>
    <xf numFmtId="0" fontId="19" fillId="0" borderId="0" applyNumberFormat="0" applyFill="0" applyBorder="0" applyAlignment="0" applyProtection="0"/>
  </cellStyleXfs>
  <cellXfs count="298">
    <xf numFmtId="0" fontId="0" fillId="0" borderId="0" xfId="0"/>
    <xf numFmtId="0" fontId="3" fillId="0" borderId="0" xfId="0" applyFont="1" applyAlignment="1">
      <alignment horizontal="center" vertical="center"/>
    </xf>
    <xf numFmtId="0" fontId="3" fillId="0" borderId="0" xfId="0" applyFont="1" applyAlignment="1">
      <alignment vertical="center"/>
    </xf>
    <xf numFmtId="0" fontId="0" fillId="0" borderId="0" xfId="0" applyAlignment="1">
      <alignment vertical="center"/>
    </xf>
    <xf numFmtId="0" fontId="3" fillId="0" borderId="0" xfId="0" applyFont="1" applyAlignment="1">
      <alignment vertical="center" wrapText="1"/>
    </xf>
    <xf numFmtId="0" fontId="0" fillId="0" borderId="0" xfId="0" applyAlignment="1">
      <alignment horizontal="center"/>
    </xf>
    <xf numFmtId="0" fontId="3" fillId="0" borderId="0" xfId="0" applyFont="1" applyAlignment="1">
      <alignment horizontal="right" vertical="center"/>
    </xf>
    <xf numFmtId="0" fontId="3" fillId="0" borderId="0" xfId="0" applyFont="1" applyAlignment="1">
      <alignment horizontal="right" vertical="center" wrapText="1"/>
    </xf>
    <xf numFmtId="0" fontId="7" fillId="0" borderId="0" xfId="0" applyFont="1" applyAlignment="1">
      <alignment horizontal="justify" vertical="center"/>
    </xf>
    <xf numFmtId="0" fontId="6" fillId="0" borderId="0" xfId="0" applyFont="1" applyAlignment="1">
      <alignment horizontal="justify" vertical="center"/>
    </xf>
    <xf numFmtId="0" fontId="6" fillId="0" borderId="0" xfId="0" applyFont="1" applyAlignment="1">
      <alignment horizontal="center" vertical="center"/>
    </xf>
    <xf numFmtId="0" fontId="6" fillId="0" borderId="0" xfId="0" applyFont="1" applyAlignment="1">
      <alignment horizontal="center"/>
    </xf>
    <xf numFmtId="0" fontId="1" fillId="0" borderId="9" xfId="0" applyFont="1" applyBorder="1" applyAlignment="1">
      <alignment vertical="center"/>
    </xf>
    <xf numFmtId="0" fontId="13" fillId="0" borderId="9" xfId="0" applyFont="1" applyBorder="1" applyAlignment="1">
      <alignment horizontal="center" vertical="center"/>
    </xf>
    <xf numFmtId="0" fontId="13" fillId="0" borderId="9" xfId="0" applyFont="1" applyBorder="1" applyAlignment="1">
      <alignment vertical="center"/>
    </xf>
    <xf numFmtId="0" fontId="10" fillId="0" borderId="11" xfId="0" applyFont="1" applyBorder="1" applyAlignment="1">
      <alignment vertical="center"/>
    </xf>
    <xf numFmtId="0" fontId="1" fillId="0" borderId="11" xfId="0" applyFont="1" applyBorder="1" applyAlignment="1">
      <alignment vertical="center"/>
    </xf>
    <xf numFmtId="0" fontId="13" fillId="0" borderId="13" xfId="0" applyFont="1" applyBorder="1" applyAlignment="1">
      <alignment horizontal="center" vertical="center"/>
    </xf>
    <xf numFmtId="0" fontId="13" fillId="0" borderId="13" xfId="0" applyFont="1" applyBorder="1" applyAlignment="1">
      <alignment vertical="center"/>
    </xf>
    <xf numFmtId="0" fontId="1" fillId="0" borderId="13" xfId="0" applyFont="1" applyBorder="1" applyAlignment="1">
      <alignment vertical="center"/>
    </xf>
    <xf numFmtId="0" fontId="1" fillId="0" borderId="14" xfId="0" applyFont="1" applyBorder="1" applyAlignment="1">
      <alignment vertical="center"/>
    </xf>
    <xf numFmtId="0" fontId="13" fillId="0" borderId="16" xfId="0" applyFont="1" applyBorder="1" applyAlignment="1">
      <alignment horizontal="center" vertical="center"/>
    </xf>
    <xf numFmtId="0" fontId="13" fillId="0" borderId="16" xfId="0" applyFont="1" applyBorder="1" applyAlignment="1">
      <alignment vertical="center"/>
    </xf>
    <xf numFmtId="0" fontId="1" fillId="0" borderId="16" xfId="0" applyFont="1" applyBorder="1" applyAlignment="1">
      <alignment vertical="center"/>
    </xf>
    <xf numFmtId="0" fontId="11" fillId="0" borderId="19" xfId="0" applyFont="1" applyBorder="1" applyAlignment="1">
      <alignment horizontal="center" vertical="center"/>
    </xf>
    <xf numFmtId="0" fontId="1" fillId="0" borderId="9" xfId="0" applyFont="1" applyBorder="1" applyAlignment="1">
      <alignment vertical="center" wrapText="1"/>
    </xf>
    <xf numFmtId="0" fontId="13" fillId="0" borderId="9" xfId="0" applyFont="1" applyBorder="1" applyAlignment="1">
      <alignment horizontal="center" vertical="center" wrapText="1"/>
    </xf>
    <xf numFmtId="0" fontId="13" fillId="0" borderId="9" xfId="0" applyFont="1" applyBorder="1" applyAlignment="1">
      <alignment vertical="center" wrapText="1"/>
    </xf>
    <xf numFmtId="0" fontId="13" fillId="0" borderId="13" xfId="0" applyFont="1" applyBorder="1" applyAlignment="1">
      <alignment horizontal="center" vertical="center" wrapText="1"/>
    </xf>
    <xf numFmtId="0" fontId="13" fillId="0" borderId="13" xfId="0" applyFont="1" applyBorder="1" applyAlignment="1">
      <alignment vertical="center" wrapText="1"/>
    </xf>
    <xf numFmtId="0" fontId="1" fillId="0" borderId="13" xfId="0" applyFont="1" applyBorder="1" applyAlignment="1">
      <alignment vertical="center" wrapText="1"/>
    </xf>
    <xf numFmtId="0" fontId="1" fillId="0" borderId="11" xfId="0" applyFont="1" applyBorder="1" applyAlignment="1">
      <alignment vertical="center" wrapText="1"/>
    </xf>
    <xf numFmtId="0" fontId="13" fillId="0" borderId="16" xfId="0" applyFont="1" applyBorder="1" applyAlignment="1">
      <alignment horizontal="center" vertical="center" wrapText="1"/>
    </xf>
    <xf numFmtId="0" fontId="13" fillId="0" borderId="16" xfId="0" applyFont="1" applyBorder="1" applyAlignment="1">
      <alignment vertical="center" wrapText="1"/>
    </xf>
    <xf numFmtId="0" fontId="1" fillId="0" borderId="16" xfId="0" applyFont="1" applyBorder="1" applyAlignment="1">
      <alignment vertical="center" wrapText="1"/>
    </xf>
    <xf numFmtId="0" fontId="1" fillId="0" borderId="17" xfId="0" applyFont="1" applyBorder="1" applyAlignment="1">
      <alignment vertical="center" wrapText="1"/>
    </xf>
    <xf numFmtId="0" fontId="10" fillId="0" borderId="19" xfId="0" applyFont="1" applyBorder="1" applyAlignment="1">
      <alignment horizontal="center" vertical="center" wrapText="1"/>
    </xf>
    <xf numFmtId="0" fontId="10" fillId="0" borderId="19" xfId="0" applyFont="1" applyBorder="1" applyAlignment="1">
      <alignment vertical="center" wrapText="1"/>
    </xf>
    <xf numFmtId="0" fontId="10" fillId="0" borderId="20" xfId="0" applyFont="1" applyBorder="1" applyAlignment="1">
      <alignment horizontal="center" vertical="center" wrapText="1"/>
    </xf>
    <xf numFmtId="0" fontId="1" fillId="0" borderId="14" xfId="0" applyFont="1" applyBorder="1" applyAlignment="1">
      <alignment vertical="center" wrapText="1"/>
    </xf>
    <xf numFmtId="0" fontId="13" fillId="0" borderId="0" xfId="0" applyFont="1"/>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13" fillId="0" borderId="11" xfId="0" applyFont="1" applyBorder="1" applyAlignment="1">
      <alignment vertical="center"/>
    </xf>
    <xf numFmtId="0" fontId="13" fillId="0" borderId="14" xfId="0" applyFont="1" applyBorder="1" applyAlignment="1">
      <alignment vertical="center"/>
    </xf>
    <xf numFmtId="0" fontId="13" fillId="0" borderId="17" xfId="0" applyFont="1" applyBorder="1" applyAlignment="1">
      <alignment vertical="center" wrapText="1"/>
    </xf>
    <xf numFmtId="0" fontId="13" fillId="0" borderId="11" xfId="0" applyFont="1" applyBorder="1" applyAlignment="1">
      <alignment vertical="center" wrapText="1"/>
    </xf>
    <xf numFmtId="0" fontId="13" fillId="0" borderId="14" xfId="0" applyFont="1" applyBorder="1" applyAlignment="1">
      <alignment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11" fillId="0" borderId="16" xfId="0" applyFont="1" applyBorder="1" applyAlignment="1">
      <alignment vertical="center" wrapText="1"/>
    </xf>
    <xf numFmtId="0" fontId="1" fillId="0" borderId="17" xfId="0" applyFont="1" applyBorder="1" applyAlignment="1">
      <alignment vertical="center"/>
    </xf>
    <xf numFmtId="0" fontId="10" fillId="0" borderId="18" xfId="0" applyFont="1" applyBorder="1" applyAlignment="1">
      <alignment horizontal="center" vertical="center"/>
    </xf>
    <xf numFmtId="0" fontId="16" fillId="0" borderId="9" xfId="0" applyFont="1" applyBorder="1" applyAlignment="1">
      <alignment vertical="center"/>
    </xf>
    <xf numFmtId="0" fontId="16" fillId="0" borderId="11" xfId="0" applyFont="1" applyBorder="1" applyAlignment="1">
      <alignment vertical="center"/>
    </xf>
    <xf numFmtId="0" fontId="16" fillId="0" borderId="13" xfId="0" applyFont="1" applyBorder="1" applyAlignment="1">
      <alignment vertical="center"/>
    </xf>
    <xf numFmtId="0" fontId="16" fillId="0" borderId="14" xfId="0" applyFont="1" applyBorder="1" applyAlignment="1">
      <alignment vertical="center"/>
    </xf>
    <xf numFmtId="0" fontId="17" fillId="0" borderId="0" xfId="0" applyFont="1"/>
    <xf numFmtId="0" fontId="16" fillId="0" borderId="16" xfId="0" applyFont="1" applyBorder="1" applyAlignment="1">
      <alignment vertical="center" wrapText="1"/>
    </xf>
    <xf numFmtId="0" fontId="16" fillId="0" borderId="17" xfId="0" applyFont="1" applyBorder="1" applyAlignment="1">
      <alignment vertical="center" wrapText="1"/>
    </xf>
    <xf numFmtId="0" fontId="16" fillId="0" borderId="9" xfId="0" applyFont="1" applyBorder="1" applyAlignment="1">
      <alignment vertical="center" wrapText="1"/>
    </xf>
    <xf numFmtId="0" fontId="16" fillId="0" borderId="11" xfId="0" applyFont="1" applyBorder="1" applyAlignment="1">
      <alignment vertical="center" wrapText="1"/>
    </xf>
    <xf numFmtId="0" fontId="16" fillId="0" borderId="13" xfId="0" applyFont="1" applyBorder="1" applyAlignment="1">
      <alignment vertical="center" wrapText="1"/>
    </xf>
    <xf numFmtId="0" fontId="16" fillId="0" borderId="14" xfId="0" applyFont="1" applyBorder="1" applyAlignment="1">
      <alignment vertical="center" wrapText="1"/>
    </xf>
    <xf numFmtId="0" fontId="10" fillId="0" borderId="19" xfId="0" applyFont="1" applyBorder="1" applyAlignment="1">
      <alignment vertical="center"/>
    </xf>
    <xf numFmtId="0" fontId="13" fillId="0" borderId="9" xfId="0" applyFont="1" applyBorder="1" applyAlignment="1">
      <alignment horizontal="left" vertical="center" wrapText="1" indent="1"/>
    </xf>
    <xf numFmtId="0" fontId="13" fillId="0" borderId="13" xfId="0" applyFont="1" applyBorder="1" applyAlignment="1">
      <alignment horizontal="left" vertical="center" wrapText="1" indent="1"/>
    </xf>
    <xf numFmtId="0" fontId="13" fillId="0" borderId="17" xfId="0" applyFont="1" applyBorder="1" applyAlignment="1">
      <alignment vertical="center"/>
    </xf>
    <xf numFmtId="0" fontId="16" fillId="0" borderId="9" xfId="0" applyFont="1" applyBorder="1" applyAlignment="1">
      <alignment horizontal="left" vertical="center"/>
    </xf>
    <xf numFmtId="0" fontId="13" fillId="0" borderId="9" xfId="0" applyFont="1" applyBorder="1" applyAlignment="1">
      <alignment horizontal="left" vertical="center"/>
    </xf>
    <xf numFmtId="0" fontId="10" fillId="4" borderId="3" xfId="0" applyFont="1" applyFill="1" applyBorder="1"/>
    <xf numFmtId="0" fontId="13" fillId="4" borderId="4" xfId="0" applyFont="1" applyFill="1" applyBorder="1"/>
    <xf numFmtId="0" fontId="13" fillId="4" borderId="5" xfId="0" applyFont="1" applyFill="1" applyBorder="1"/>
    <xf numFmtId="0" fontId="16" fillId="0" borderId="16" xfId="0" applyFont="1" applyBorder="1" applyAlignment="1">
      <alignment horizontal="left" vertical="center"/>
    </xf>
    <xf numFmtId="0" fontId="16" fillId="0" borderId="17" xfId="0" applyFont="1" applyBorder="1" applyAlignment="1">
      <alignment horizontal="left" vertical="center"/>
    </xf>
    <xf numFmtId="0" fontId="16" fillId="0" borderId="11" xfId="0" applyFont="1" applyBorder="1" applyAlignment="1">
      <alignment horizontal="left" vertical="center"/>
    </xf>
    <xf numFmtId="0" fontId="16" fillId="0" borderId="13" xfId="0" applyFont="1" applyBorder="1" applyAlignment="1">
      <alignment horizontal="left" vertical="center"/>
    </xf>
    <xf numFmtId="0" fontId="16" fillId="0" borderId="14" xfId="0" applyFont="1" applyBorder="1" applyAlignment="1">
      <alignment horizontal="left" vertical="center"/>
    </xf>
    <xf numFmtId="0" fontId="17" fillId="13" borderId="4" xfId="0" applyFont="1" applyFill="1" applyBorder="1"/>
    <xf numFmtId="0" fontId="17" fillId="13" borderId="5" xfId="0" applyFont="1" applyFill="1" applyBorder="1"/>
    <xf numFmtId="0" fontId="20" fillId="0" borderId="0" xfId="0" applyFont="1" applyAlignment="1">
      <alignment horizontal="center"/>
    </xf>
    <xf numFmtId="0" fontId="0" fillId="0" borderId="33" xfId="0" applyBorder="1"/>
    <xf numFmtId="0" fontId="0" fillId="0" borderId="34" xfId="0" applyBorder="1"/>
    <xf numFmtId="0" fontId="0" fillId="0" borderId="35" xfId="0" applyBorder="1"/>
    <xf numFmtId="0" fontId="0" fillId="0" borderId="36" xfId="0" applyBorder="1"/>
    <xf numFmtId="0" fontId="0" fillId="0" borderId="37" xfId="0" applyBorder="1"/>
    <xf numFmtId="0" fontId="0" fillId="0" borderId="38" xfId="0" applyBorder="1"/>
    <xf numFmtId="0" fontId="0" fillId="0" borderId="39" xfId="0" applyBorder="1"/>
    <xf numFmtId="0" fontId="13" fillId="0" borderId="13" xfId="0" applyFont="1" applyBorder="1" applyAlignment="1">
      <alignment vertical="top" wrapText="1"/>
    </xf>
    <xf numFmtId="0" fontId="13" fillId="0" borderId="0" xfId="0" applyFont="1" applyAlignment="1">
      <alignment vertical="center"/>
    </xf>
    <xf numFmtId="0" fontId="13" fillId="0" borderId="30" xfId="0" applyFont="1" applyBorder="1" applyAlignment="1">
      <alignment vertical="center"/>
    </xf>
    <xf numFmtId="0" fontId="16" fillId="0" borderId="41" xfId="0" applyFont="1" applyBorder="1" applyAlignment="1">
      <alignment vertical="center"/>
    </xf>
    <xf numFmtId="0" fontId="1" fillId="0" borderId="30" xfId="0" applyFont="1" applyBorder="1" applyAlignment="1">
      <alignment vertical="center" wrapText="1"/>
    </xf>
    <xf numFmtId="0" fontId="13" fillId="0" borderId="30" xfId="0" applyFont="1" applyBorder="1" applyAlignment="1">
      <alignment vertical="center" wrapText="1"/>
    </xf>
    <xf numFmtId="0" fontId="1" fillId="0" borderId="45" xfId="0" applyFont="1" applyBorder="1" applyAlignment="1">
      <alignment vertical="center" wrapText="1"/>
    </xf>
    <xf numFmtId="0" fontId="13" fillId="0" borderId="30" xfId="0" applyFont="1" applyBorder="1" applyAlignment="1">
      <alignment horizontal="center" vertical="center" wrapText="1"/>
    </xf>
    <xf numFmtId="0" fontId="13" fillId="0" borderId="41" xfId="0" applyFont="1" applyBorder="1" applyAlignment="1">
      <alignment horizontal="center" vertical="center"/>
    </xf>
    <xf numFmtId="0" fontId="13" fillId="0" borderId="41" xfId="0" applyFont="1" applyBorder="1" applyAlignment="1">
      <alignment vertical="center"/>
    </xf>
    <xf numFmtId="0" fontId="16" fillId="0" borderId="42" xfId="0" applyFont="1" applyBorder="1" applyAlignment="1">
      <alignment vertical="center"/>
    </xf>
    <xf numFmtId="0" fontId="13" fillId="0" borderId="42" xfId="0" applyFont="1" applyBorder="1" applyAlignment="1">
      <alignment vertical="center"/>
    </xf>
    <xf numFmtId="0" fontId="13" fillId="0" borderId="30" xfId="0" applyFont="1" applyBorder="1" applyAlignment="1">
      <alignment horizontal="left" vertical="center" wrapText="1" indent="1"/>
    </xf>
    <xf numFmtId="0" fontId="13" fillId="0" borderId="41" xfId="0" applyFont="1" applyBorder="1" applyAlignment="1">
      <alignment horizontal="center" vertical="center" wrapText="1"/>
    </xf>
    <xf numFmtId="0" fontId="13" fillId="0" borderId="41" xfId="0" applyFont="1" applyBorder="1" applyAlignment="1">
      <alignment vertical="center" wrapText="1"/>
    </xf>
    <xf numFmtId="0" fontId="16" fillId="0" borderId="41" xfId="0" applyFont="1" applyBorder="1" applyAlignment="1">
      <alignment vertical="center" wrapText="1"/>
    </xf>
    <xf numFmtId="0" fontId="16" fillId="0" borderId="42" xfId="0" applyFont="1" applyBorder="1" applyAlignment="1">
      <alignment vertical="center" wrapText="1"/>
    </xf>
    <xf numFmtId="0" fontId="1" fillId="0" borderId="43" xfId="0" applyFont="1" applyBorder="1" applyAlignment="1">
      <alignment vertical="center" wrapText="1"/>
    </xf>
    <xf numFmtId="0" fontId="1" fillId="0" borderId="35" xfId="0" applyFont="1" applyBorder="1" applyAlignment="1">
      <alignment vertical="center" wrapText="1"/>
    </xf>
    <xf numFmtId="0" fontId="1" fillId="0" borderId="44" xfId="0" applyFont="1" applyBorder="1" applyAlignment="1">
      <alignment vertical="center" wrapText="1"/>
    </xf>
    <xf numFmtId="0" fontId="13" fillId="0" borderId="0" xfId="0" applyFont="1" applyAlignment="1">
      <alignment horizontal="center" vertical="center" wrapText="1"/>
    </xf>
    <xf numFmtId="0" fontId="1" fillId="0" borderId="41" xfId="0" applyFont="1" applyBorder="1" applyAlignment="1">
      <alignment vertical="center" wrapText="1"/>
    </xf>
    <xf numFmtId="0" fontId="1" fillId="0" borderId="42" xfId="0" applyFont="1" applyBorder="1" applyAlignment="1">
      <alignment vertical="center" wrapText="1"/>
    </xf>
    <xf numFmtId="0" fontId="13" fillId="0" borderId="45" xfId="0" applyFont="1" applyBorder="1" applyAlignment="1">
      <alignment vertical="center"/>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2" xfId="0" applyFont="1" applyBorder="1" applyAlignment="1">
      <alignment horizontal="left" vertical="center"/>
    </xf>
    <xf numFmtId="0" fontId="13" fillId="0" borderId="9" xfId="0" applyFont="1" applyBorder="1" applyAlignment="1">
      <alignment horizontal="left" vertical="center" wrapText="1"/>
    </xf>
    <xf numFmtId="0" fontId="13" fillId="0" borderId="11" xfId="0" applyFont="1" applyBorder="1" applyAlignment="1">
      <alignment horizontal="center" vertical="center" wrapText="1"/>
    </xf>
    <xf numFmtId="0" fontId="13" fillId="0" borderId="14"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30" xfId="0" applyFont="1" applyBorder="1" applyAlignment="1">
      <alignment vertical="center"/>
    </xf>
    <xf numFmtId="0" fontId="10" fillId="0" borderId="45" xfId="0" applyFont="1" applyBorder="1" applyAlignment="1">
      <alignment horizontal="center" vertical="center" wrapText="1"/>
    </xf>
    <xf numFmtId="0" fontId="13" fillId="0" borderId="42" xfId="0" applyFont="1" applyBorder="1" applyAlignment="1">
      <alignment horizontal="center" vertical="center" wrapText="1"/>
    </xf>
    <xf numFmtId="0" fontId="24" fillId="0" borderId="0" xfId="0" applyFont="1" applyAlignment="1">
      <alignment horizontal="center"/>
    </xf>
    <xf numFmtId="0" fontId="13" fillId="0" borderId="13" xfId="0" applyFont="1" applyBorder="1" applyAlignment="1">
      <alignment horizontal="left" vertical="center" wrapText="1"/>
    </xf>
    <xf numFmtId="0" fontId="13" fillId="0" borderId="32" xfId="0" applyFont="1" applyBorder="1" applyAlignment="1">
      <alignment vertical="center"/>
    </xf>
    <xf numFmtId="0" fontId="16" fillId="0" borderId="32" xfId="0" applyFont="1" applyBorder="1" applyAlignment="1">
      <alignment vertical="center"/>
    </xf>
    <xf numFmtId="0" fontId="16" fillId="0" borderId="46" xfId="0" applyFont="1" applyBorder="1" applyAlignment="1">
      <alignment vertical="center"/>
    </xf>
    <xf numFmtId="0" fontId="13" fillId="0" borderId="19" xfId="0" applyFont="1" applyBorder="1" applyAlignment="1">
      <alignment horizontal="center" vertical="center"/>
    </xf>
    <xf numFmtId="0" fontId="13" fillId="0" borderId="19" xfId="0" applyFont="1" applyBorder="1" applyAlignment="1">
      <alignment vertical="center" wrapText="1"/>
    </xf>
    <xf numFmtId="0" fontId="16" fillId="0" borderId="19" xfId="0" applyFont="1" applyBorder="1" applyAlignment="1">
      <alignment vertical="center"/>
    </xf>
    <xf numFmtId="0" fontId="16" fillId="0" borderId="20" xfId="0" applyFont="1" applyBorder="1" applyAlignment="1">
      <alignment vertical="center"/>
    </xf>
    <xf numFmtId="164" fontId="6" fillId="0" borderId="9" xfId="0" applyNumberFormat="1" applyFont="1" applyBorder="1" applyAlignment="1">
      <alignment horizontal="center"/>
    </xf>
    <xf numFmtId="0" fontId="26" fillId="0" borderId="0" xfId="0" applyFont="1" applyAlignment="1">
      <alignment horizontal="center" vertical="center" wrapText="1"/>
    </xf>
    <xf numFmtId="0" fontId="27" fillId="0" borderId="0" xfId="1" applyFont="1" applyBorder="1" applyAlignment="1">
      <alignment horizontal="center" vertical="center" wrapText="1"/>
    </xf>
    <xf numFmtId="0" fontId="6" fillId="0" borderId="1" xfId="0" applyFont="1" applyBorder="1" applyAlignment="1">
      <alignment horizontal="center"/>
    </xf>
    <xf numFmtId="0" fontId="16" fillId="0" borderId="16" xfId="0" applyFont="1" applyBorder="1" applyAlignment="1">
      <alignment vertical="center"/>
    </xf>
    <xf numFmtId="0" fontId="16" fillId="0" borderId="17" xfId="0" applyFont="1" applyBorder="1" applyAlignment="1">
      <alignment vertical="center"/>
    </xf>
    <xf numFmtId="0" fontId="13" fillId="0" borderId="30" xfId="0" applyFont="1" applyBorder="1" applyAlignment="1">
      <alignment horizontal="center" vertical="center"/>
    </xf>
    <xf numFmtId="0" fontId="13" fillId="0" borderId="30" xfId="0" applyFont="1" applyBorder="1" applyAlignment="1">
      <alignment horizontal="left" vertical="center"/>
    </xf>
    <xf numFmtId="0" fontId="16" fillId="0" borderId="30" xfId="0" applyFont="1" applyBorder="1" applyAlignment="1">
      <alignment horizontal="left" vertical="center"/>
    </xf>
    <xf numFmtId="0" fontId="16" fillId="0" borderId="45" xfId="0" applyFont="1" applyBorder="1" applyAlignment="1">
      <alignment horizontal="left" vertical="center"/>
    </xf>
    <xf numFmtId="0" fontId="16" fillId="0" borderId="30" xfId="0" applyFont="1" applyBorder="1" applyAlignment="1">
      <alignment vertical="center" wrapText="1"/>
    </xf>
    <xf numFmtId="0" fontId="16" fillId="0" borderId="45" xfId="0" applyFont="1" applyBorder="1" applyAlignment="1">
      <alignment vertical="center" wrapText="1"/>
    </xf>
    <xf numFmtId="0" fontId="13" fillId="0" borderId="49" xfId="0" applyFont="1" applyBorder="1" applyAlignment="1">
      <alignment horizontal="center" vertical="center" wrapText="1"/>
    </xf>
    <xf numFmtId="0" fontId="13" fillId="0" borderId="49" xfId="0" applyFont="1" applyBorder="1" applyAlignment="1">
      <alignment vertical="center" wrapText="1"/>
    </xf>
    <xf numFmtId="0" fontId="1" fillId="0" borderId="49" xfId="0" applyFont="1" applyBorder="1" applyAlignment="1">
      <alignment vertical="center" wrapText="1"/>
    </xf>
    <xf numFmtId="0" fontId="1" fillId="0" borderId="50" xfId="0" applyFont="1" applyBorder="1" applyAlignment="1">
      <alignment vertical="center" wrapText="1"/>
    </xf>
    <xf numFmtId="0" fontId="13" fillId="0" borderId="30" xfId="0" applyFont="1" applyBorder="1" applyAlignment="1">
      <alignment horizontal="left" vertical="center" wrapText="1"/>
    </xf>
    <xf numFmtId="2" fontId="14" fillId="0" borderId="18" xfId="0" applyNumberFormat="1" applyFont="1" applyBorder="1" applyAlignment="1">
      <alignment horizontal="center" vertical="center"/>
    </xf>
    <xf numFmtId="2" fontId="12" fillId="0" borderId="10" xfId="0" applyNumberFormat="1" applyFont="1" applyBorder="1" applyAlignment="1">
      <alignment horizontal="center" vertical="center"/>
    </xf>
    <xf numFmtId="2" fontId="13" fillId="0" borderId="0" xfId="0" applyNumberFormat="1" applyFont="1"/>
    <xf numFmtId="2" fontId="13" fillId="0" borderId="10" xfId="0" applyNumberFormat="1" applyFont="1" applyBorder="1" applyAlignment="1">
      <alignment horizontal="center" vertical="center" wrapText="1"/>
    </xf>
    <xf numFmtId="2" fontId="13" fillId="0" borderId="12" xfId="0" quotePrefix="1" applyNumberFormat="1" applyFont="1" applyBorder="1" applyAlignment="1">
      <alignment horizontal="center" vertical="center" wrapText="1"/>
    </xf>
    <xf numFmtId="2" fontId="10" fillId="0" borderId="15" xfId="0" applyNumberFormat="1" applyFont="1" applyBorder="1" applyAlignment="1">
      <alignment horizontal="center" vertical="center" wrapText="1"/>
    </xf>
    <xf numFmtId="2" fontId="13" fillId="0" borderId="12" xfId="0" applyNumberFormat="1" applyFont="1" applyBorder="1" applyAlignment="1">
      <alignment horizontal="center" vertical="center" wrapText="1"/>
    </xf>
    <xf numFmtId="2" fontId="10" fillId="0" borderId="18" xfId="0" applyNumberFormat="1" applyFont="1" applyBorder="1" applyAlignment="1">
      <alignment horizontal="center" vertical="center" wrapText="1"/>
    </xf>
    <xf numFmtId="2" fontId="13" fillId="0" borderId="27" xfId="0" applyNumberFormat="1" applyFont="1" applyBorder="1" applyAlignment="1">
      <alignment horizontal="center" vertical="center" wrapText="1"/>
    </xf>
    <xf numFmtId="2" fontId="13" fillId="0" borderId="10" xfId="0" quotePrefix="1" applyNumberFormat="1" applyFont="1" applyBorder="1" applyAlignment="1">
      <alignment horizontal="center" vertical="center" wrapText="1"/>
    </xf>
    <xf numFmtId="2" fontId="13" fillId="0" borderId="40" xfId="0" applyNumberFormat="1" applyFont="1" applyBorder="1" applyAlignment="1">
      <alignment horizontal="center" vertical="center" wrapText="1"/>
    </xf>
    <xf numFmtId="2" fontId="10" fillId="0" borderId="18" xfId="0" applyNumberFormat="1" applyFont="1" applyBorder="1" applyAlignment="1">
      <alignment vertical="center" wrapText="1"/>
    </xf>
    <xf numFmtId="2" fontId="10" fillId="0" borderId="27" xfId="0" applyNumberFormat="1" applyFont="1" applyBorder="1" applyAlignment="1">
      <alignment horizontal="center" vertical="center" wrapText="1"/>
    </xf>
    <xf numFmtId="2" fontId="13" fillId="0" borderId="0" xfId="0" applyNumberFormat="1" applyFont="1" applyAlignment="1">
      <alignment vertical="center" wrapText="1"/>
    </xf>
    <xf numFmtId="2" fontId="12" fillId="0" borderId="40" xfId="0" applyNumberFormat="1" applyFont="1" applyBorder="1" applyAlignment="1">
      <alignment horizontal="center" vertical="center"/>
    </xf>
    <xf numFmtId="0" fontId="10" fillId="0" borderId="42" xfId="0" applyFont="1" applyBorder="1" applyAlignment="1">
      <alignment vertical="center"/>
    </xf>
    <xf numFmtId="2" fontId="12" fillId="0" borderId="12" xfId="0" applyNumberFormat="1" applyFont="1" applyBorder="1" applyAlignment="1">
      <alignment horizontal="center" vertical="center"/>
    </xf>
    <xf numFmtId="2" fontId="10" fillId="0" borderId="18" xfId="0" applyNumberFormat="1" applyFont="1" applyBorder="1" applyAlignment="1">
      <alignment horizontal="center" vertical="center"/>
    </xf>
    <xf numFmtId="2" fontId="13" fillId="0" borderId="10" xfId="0" applyNumberFormat="1" applyFont="1" applyBorder="1" applyAlignment="1">
      <alignment horizontal="center" vertical="center"/>
    </xf>
    <xf numFmtId="2" fontId="13" fillId="0" borderId="27" xfId="0" applyNumberFormat="1" applyFont="1" applyBorder="1" applyAlignment="1">
      <alignment horizontal="center" vertical="center"/>
    </xf>
    <xf numFmtId="2" fontId="13" fillId="0" borderId="12" xfId="0" applyNumberFormat="1" applyFont="1" applyBorder="1" applyAlignment="1">
      <alignment horizontal="center" vertical="center"/>
    </xf>
    <xf numFmtId="2" fontId="0" fillId="0" borderId="0" xfId="0" applyNumberFormat="1"/>
    <xf numFmtId="2" fontId="13" fillId="0" borderId="48" xfId="0" applyNumberFormat="1" applyFont="1" applyBorder="1" applyAlignment="1">
      <alignment horizontal="center" vertical="center" wrapText="1"/>
    </xf>
    <xf numFmtId="2" fontId="10" fillId="0" borderId="18" xfId="0" applyNumberFormat="1" applyFont="1" applyBorder="1" applyAlignment="1">
      <alignment vertical="center"/>
    </xf>
    <xf numFmtId="2" fontId="13" fillId="0" borderId="15" xfId="0" applyNumberFormat="1" applyFont="1" applyBorder="1" applyAlignment="1">
      <alignment horizontal="center" vertical="center"/>
    </xf>
    <xf numFmtId="2" fontId="11" fillId="0" borderId="18" xfId="0" applyNumberFormat="1" applyFont="1" applyBorder="1" applyAlignment="1">
      <alignment horizontal="center" vertical="center"/>
    </xf>
    <xf numFmtId="2" fontId="10" fillId="13" borderId="3" xfId="0" applyNumberFormat="1" applyFont="1" applyFill="1" applyBorder="1"/>
    <xf numFmtId="2" fontId="10" fillId="0" borderId="2" xfId="0" applyNumberFormat="1" applyFont="1" applyBorder="1" applyAlignment="1">
      <alignment horizontal="center" vertical="center" wrapText="1"/>
    </xf>
    <xf numFmtId="0" fontId="10" fillId="0" borderId="51" xfId="0" applyFont="1" applyBorder="1" applyAlignment="1">
      <alignment horizontal="center" vertical="center" wrapText="1"/>
    </xf>
    <xf numFmtId="0" fontId="10" fillId="0" borderId="22" xfId="0" applyFont="1" applyBorder="1" applyAlignment="1">
      <alignment vertical="center"/>
    </xf>
    <xf numFmtId="0" fontId="18" fillId="0" borderId="9" xfId="0" applyFont="1" applyBorder="1" applyAlignment="1">
      <alignment vertical="center" wrapText="1"/>
    </xf>
    <xf numFmtId="2" fontId="13" fillId="0" borderId="29" xfId="0" applyNumberFormat="1" applyFont="1" applyBorder="1" applyAlignment="1">
      <alignment horizontal="center" vertical="center"/>
    </xf>
    <xf numFmtId="2" fontId="12" fillId="0" borderId="18" xfId="0" applyNumberFormat="1" applyFont="1" applyBorder="1" applyAlignment="1">
      <alignment horizontal="center" vertical="center"/>
    </xf>
    <xf numFmtId="2" fontId="14" fillId="0" borderId="21" xfId="0" applyNumberFormat="1" applyFont="1" applyBorder="1" applyAlignment="1">
      <alignment horizontal="center" vertical="center" wrapTex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13" fillId="0" borderId="42" xfId="0" applyFont="1" applyBorder="1" applyAlignment="1">
      <alignment vertical="center" wrapText="1"/>
    </xf>
    <xf numFmtId="2" fontId="13" fillId="0" borderId="40" xfId="0" quotePrefix="1" applyNumberFormat="1" applyFont="1" applyBorder="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wrapText="1"/>
    </xf>
    <xf numFmtId="165" fontId="26" fillId="0" borderId="1" xfId="0" applyNumberFormat="1" applyFont="1" applyBorder="1" applyAlignment="1">
      <alignment horizontal="center" vertical="center" wrapText="1"/>
    </xf>
    <xf numFmtId="0" fontId="22" fillId="0" borderId="9" xfId="0" applyFont="1" applyBorder="1" applyAlignment="1">
      <alignment horizontal="left" vertical="center" wrapText="1"/>
    </xf>
    <xf numFmtId="0" fontId="22" fillId="0" borderId="11" xfId="0" applyFont="1" applyBorder="1" applyAlignment="1">
      <alignment horizontal="left" vertical="center" wrapText="1"/>
    </xf>
    <xf numFmtId="0" fontId="13" fillId="0" borderId="16"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3" xfId="0" applyFont="1" applyBorder="1" applyAlignment="1">
      <alignment horizontal="center" vertical="center" wrapText="1"/>
    </xf>
    <xf numFmtId="2" fontId="13" fillId="0" borderId="15" xfId="0" quotePrefix="1" applyNumberFormat="1" applyFont="1" applyBorder="1" applyAlignment="1">
      <alignment horizontal="center" vertical="center" wrapText="1"/>
    </xf>
    <xf numFmtId="2" fontId="13" fillId="0" borderId="10" xfId="0" applyNumberFormat="1" applyFont="1" applyBorder="1" applyAlignment="1">
      <alignment horizontal="center" vertical="center" wrapText="1"/>
    </xf>
    <xf numFmtId="2" fontId="13" fillId="0" borderId="12" xfId="0" applyNumberFormat="1" applyFont="1" applyBorder="1" applyAlignment="1">
      <alignment horizontal="center" vertical="center" wrapText="1"/>
    </xf>
    <xf numFmtId="0" fontId="10" fillId="10" borderId="18" xfId="0" applyFont="1" applyFill="1" applyBorder="1" applyAlignment="1">
      <alignment vertical="center" wrapText="1"/>
    </xf>
    <xf numFmtId="0" fontId="10" fillId="10" borderId="19" xfId="0" applyFont="1" applyFill="1" applyBorder="1" applyAlignment="1">
      <alignment vertical="center" wrapText="1"/>
    </xf>
    <xf numFmtId="0" fontId="10" fillId="10" borderId="20" xfId="0" applyFont="1" applyFill="1" applyBorder="1" applyAlignment="1">
      <alignment vertical="center" wrapText="1"/>
    </xf>
    <xf numFmtId="0" fontId="15" fillId="15" borderId="21" xfId="0" applyFont="1" applyFill="1" applyBorder="1" applyAlignment="1">
      <alignment vertical="center" wrapText="1"/>
    </xf>
    <xf numFmtId="0" fontId="15" fillId="15" borderId="22" xfId="0" applyFont="1" applyFill="1" applyBorder="1" applyAlignment="1">
      <alignment vertical="center" wrapText="1"/>
    </xf>
    <xf numFmtId="0" fontId="15" fillId="15" borderId="23" xfId="0" applyFont="1" applyFill="1" applyBorder="1" applyAlignment="1">
      <alignment vertical="center" wrapText="1"/>
    </xf>
    <xf numFmtId="0" fontId="13" fillId="0" borderId="24" xfId="0" applyFont="1" applyBorder="1" applyAlignment="1">
      <alignment horizontal="left" vertical="center" wrapText="1"/>
    </xf>
    <xf numFmtId="0" fontId="13" fillId="0" borderId="25" xfId="0" applyFont="1" applyBorder="1" applyAlignment="1">
      <alignment horizontal="left" vertical="center" wrapText="1"/>
    </xf>
    <xf numFmtId="0" fontId="13" fillId="0" borderId="26" xfId="0" applyFont="1" applyBorder="1" applyAlignment="1">
      <alignment horizontal="left" vertical="center" wrapText="1"/>
    </xf>
    <xf numFmtId="0" fontId="13" fillId="0" borderId="30" xfId="0" applyFont="1" applyBorder="1" applyAlignment="1">
      <alignment horizontal="center" vertical="center" wrapText="1"/>
    </xf>
    <xf numFmtId="0" fontId="13" fillId="0" borderId="31" xfId="0" applyFont="1" applyBorder="1" applyAlignment="1">
      <alignment horizontal="center" vertical="center" wrapText="1"/>
    </xf>
    <xf numFmtId="2" fontId="13" fillId="0" borderId="27" xfId="0" applyNumberFormat="1" applyFont="1" applyBorder="1" applyAlignment="1">
      <alignment horizontal="center" vertical="center" wrapText="1"/>
    </xf>
    <xf numFmtId="2" fontId="13" fillId="0" borderId="28" xfId="0" applyNumberFormat="1" applyFont="1" applyBorder="1" applyAlignment="1">
      <alignment horizontal="center" vertical="center" wrapText="1"/>
    </xf>
    <xf numFmtId="2" fontId="13" fillId="0" borderId="15" xfId="0" applyNumberFormat="1" applyFont="1" applyBorder="1" applyAlignment="1">
      <alignment horizontal="center" vertical="center" wrapText="1"/>
    </xf>
    <xf numFmtId="0" fontId="10" fillId="2" borderId="18" xfId="0" applyFont="1" applyFill="1" applyBorder="1" applyAlignment="1">
      <alignment vertical="center" wrapText="1"/>
    </xf>
    <xf numFmtId="0" fontId="10" fillId="2" borderId="19" xfId="0" applyFont="1" applyFill="1" applyBorder="1" applyAlignment="1">
      <alignment vertical="center" wrapText="1"/>
    </xf>
    <xf numFmtId="0" fontId="10" fillId="2" borderId="20" xfId="0" applyFont="1" applyFill="1" applyBorder="1" applyAlignment="1">
      <alignment vertical="center" wrapText="1"/>
    </xf>
    <xf numFmtId="0" fontId="10" fillId="9" borderId="18" xfId="0" applyFont="1" applyFill="1" applyBorder="1" applyAlignment="1">
      <alignment vertical="center" wrapText="1"/>
    </xf>
    <xf numFmtId="0" fontId="10" fillId="9" borderId="19" xfId="0" applyFont="1" applyFill="1" applyBorder="1" applyAlignment="1">
      <alignment vertical="center" wrapText="1"/>
    </xf>
    <xf numFmtId="0" fontId="10" fillId="9" borderId="20" xfId="0" applyFont="1" applyFill="1" applyBorder="1" applyAlignment="1">
      <alignment vertical="center" wrapText="1"/>
    </xf>
    <xf numFmtId="0" fontId="13" fillId="0" borderId="9" xfId="0" applyFont="1" applyBorder="1" applyAlignment="1">
      <alignment horizontal="left" vertical="center" wrapText="1"/>
    </xf>
    <xf numFmtId="0" fontId="13" fillId="0" borderId="11" xfId="0" applyFont="1" applyBorder="1" applyAlignment="1">
      <alignment horizontal="left" vertical="center" wrapText="1"/>
    </xf>
    <xf numFmtId="0" fontId="13" fillId="0" borderId="9" xfId="0" applyFont="1" applyBorder="1" applyAlignment="1">
      <alignment vertical="center" wrapText="1"/>
    </xf>
    <xf numFmtId="0" fontId="13" fillId="0" borderId="11" xfId="0" applyFont="1" applyBorder="1" applyAlignment="1">
      <alignment vertical="center" wrapText="1"/>
    </xf>
    <xf numFmtId="0" fontId="10" fillId="8" borderId="18" xfId="0" applyFont="1" applyFill="1" applyBorder="1" applyAlignment="1">
      <alignment vertical="center" wrapText="1"/>
    </xf>
    <xf numFmtId="0" fontId="10" fillId="8" borderId="19" xfId="0" applyFont="1" applyFill="1" applyBorder="1" applyAlignment="1">
      <alignment vertical="center" wrapText="1"/>
    </xf>
    <xf numFmtId="0" fontId="10" fillId="8" borderId="20" xfId="0" applyFont="1" applyFill="1" applyBorder="1" applyAlignment="1">
      <alignment vertical="center" wrapText="1"/>
    </xf>
    <xf numFmtId="0" fontId="15" fillId="6" borderId="24" xfId="0" applyFont="1" applyFill="1" applyBorder="1" applyAlignment="1">
      <alignment horizontal="left" vertical="center" wrapText="1"/>
    </xf>
    <xf numFmtId="0" fontId="15" fillId="6" borderId="25" xfId="0" applyFont="1" applyFill="1" applyBorder="1" applyAlignment="1">
      <alignment horizontal="left" vertical="center" wrapText="1"/>
    </xf>
    <xf numFmtId="0" fontId="15" fillId="6" borderId="26" xfId="0" applyFont="1" applyFill="1" applyBorder="1" applyAlignment="1">
      <alignment horizontal="left" vertical="center" wrapText="1"/>
    </xf>
    <xf numFmtId="0" fontId="10" fillId="7" borderId="21" xfId="0" applyFont="1" applyFill="1" applyBorder="1" applyAlignment="1">
      <alignment vertical="center" wrapText="1"/>
    </xf>
    <xf numFmtId="0" fontId="10" fillId="7" borderId="22" xfId="0" applyFont="1" applyFill="1" applyBorder="1" applyAlignment="1">
      <alignment vertical="center" wrapText="1"/>
    </xf>
    <xf numFmtId="0" fontId="10" fillId="7" borderId="23" xfId="0" applyFont="1" applyFill="1" applyBorder="1" applyAlignment="1">
      <alignment vertical="center" wrapText="1"/>
    </xf>
    <xf numFmtId="0" fontId="10" fillId="2" borderId="6" xfId="0" applyFont="1" applyFill="1" applyBorder="1" applyAlignment="1">
      <alignment horizontal="left" vertical="center"/>
    </xf>
    <xf numFmtId="0" fontId="10" fillId="2" borderId="7" xfId="0" applyFont="1" applyFill="1" applyBorder="1" applyAlignment="1">
      <alignment horizontal="left" vertical="center"/>
    </xf>
    <xf numFmtId="0" fontId="10" fillId="2" borderId="8" xfId="0" applyFont="1" applyFill="1" applyBorder="1" applyAlignment="1">
      <alignment horizontal="left" vertical="center"/>
    </xf>
    <xf numFmtId="0" fontId="10" fillId="3" borderId="21" xfId="0" applyFont="1" applyFill="1" applyBorder="1" applyAlignment="1">
      <alignment vertical="center" wrapText="1"/>
    </xf>
    <xf numFmtId="0" fontId="10" fillId="3" borderId="22" xfId="0" applyFont="1" applyFill="1" applyBorder="1" applyAlignment="1">
      <alignment vertical="center" wrapText="1"/>
    </xf>
    <xf numFmtId="0" fontId="10" fillId="3" borderId="23" xfId="0" applyFont="1" applyFill="1" applyBorder="1" applyAlignment="1">
      <alignment vertical="center" wrapText="1"/>
    </xf>
    <xf numFmtId="2" fontId="13" fillId="0" borderId="29" xfId="0" applyNumberFormat="1" applyFont="1" applyBorder="1" applyAlignment="1">
      <alignment horizontal="center" vertical="center" wrapText="1"/>
    </xf>
    <xf numFmtId="0" fontId="13" fillId="0" borderId="32" xfId="0" applyFont="1" applyBorder="1" applyAlignment="1">
      <alignment horizontal="center" vertical="center" wrapText="1"/>
    </xf>
    <xf numFmtId="2" fontId="12" fillId="0" borderId="10" xfId="0" applyNumberFormat="1" applyFont="1" applyBorder="1" applyAlignment="1">
      <alignment horizontal="center" vertical="center"/>
    </xf>
    <xf numFmtId="0" fontId="10" fillId="4" borderId="18" xfId="0" applyFont="1" applyFill="1" applyBorder="1" applyAlignment="1">
      <alignment vertical="center" wrapText="1"/>
    </xf>
    <xf numFmtId="0" fontId="10" fillId="4" borderId="19" xfId="0" applyFont="1" applyFill="1" applyBorder="1" applyAlignment="1">
      <alignment vertical="center" wrapText="1"/>
    </xf>
    <xf numFmtId="0" fontId="10" fillId="4" borderId="20" xfId="0" applyFont="1" applyFill="1" applyBorder="1" applyAlignment="1">
      <alignment vertical="center" wrapText="1"/>
    </xf>
    <xf numFmtId="0" fontId="10" fillId="5" borderId="21" xfId="0" applyFont="1" applyFill="1" applyBorder="1" applyAlignment="1">
      <alignment vertical="center" wrapText="1"/>
    </xf>
    <xf numFmtId="0" fontId="10" fillId="5" borderId="22" xfId="0" applyFont="1" applyFill="1" applyBorder="1" applyAlignment="1">
      <alignment vertical="center" wrapText="1"/>
    </xf>
    <xf numFmtId="0" fontId="10" fillId="5" borderId="23" xfId="0" applyFont="1" applyFill="1" applyBorder="1" applyAlignment="1">
      <alignment vertical="center" wrapText="1"/>
    </xf>
    <xf numFmtId="0" fontId="10" fillId="12" borderId="18" xfId="0" applyFont="1" applyFill="1" applyBorder="1" applyAlignment="1">
      <alignment vertical="center" wrapText="1"/>
    </xf>
    <xf numFmtId="0" fontId="10" fillId="12" borderId="19" xfId="0" applyFont="1" applyFill="1" applyBorder="1" applyAlignment="1">
      <alignment vertical="center" wrapText="1"/>
    </xf>
    <xf numFmtId="0" fontId="10" fillId="12" borderId="20" xfId="0" applyFont="1" applyFill="1" applyBorder="1" applyAlignment="1">
      <alignment vertical="center" wrapText="1"/>
    </xf>
    <xf numFmtId="0" fontId="10" fillId="11" borderId="3" xfId="0" applyFont="1" applyFill="1" applyBorder="1" applyAlignment="1">
      <alignment horizontal="left" vertical="center"/>
    </xf>
    <xf numFmtId="0" fontId="10" fillId="11" borderId="4" xfId="0" applyFont="1" applyFill="1" applyBorder="1" applyAlignment="1">
      <alignment horizontal="left" vertical="center"/>
    </xf>
    <xf numFmtId="0" fontId="10" fillId="11" borderId="5" xfId="0" applyFont="1" applyFill="1" applyBorder="1" applyAlignment="1">
      <alignment horizontal="left" vertical="center"/>
    </xf>
    <xf numFmtId="0" fontId="13" fillId="0" borderId="9" xfId="0" applyFont="1" applyBorder="1" applyAlignment="1">
      <alignment horizontal="left" vertical="center"/>
    </xf>
    <xf numFmtId="0" fontId="13" fillId="0" borderId="11" xfId="0" applyFont="1" applyBorder="1" applyAlignment="1">
      <alignment horizontal="left" vertical="center"/>
    </xf>
    <xf numFmtId="0" fontId="10" fillId="7" borderId="18" xfId="0" applyFont="1" applyFill="1" applyBorder="1" applyAlignment="1">
      <alignment vertical="center" wrapText="1"/>
    </xf>
    <xf numFmtId="0" fontId="10" fillId="7" borderId="19" xfId="0" applyFont="1" applyFill="1" applyBorder="1" applyAlignment="1">
      <alignment vertical="center" wrapText="1"/>
    </xf>
    <xf numFmtId="0" fontId="10" fillId="7" borderId="20" xfId="0" applyFont="1" applyFill="1" applyBorder="1" applyAlignment="1">
      <alignment vertical="center" wrapText="1"/>
    </xf>
    <xf numFmtId="0" fontId="16" fillId="0" borderId="9" xfId="0" applyFont="1" applyBorder="1" applyAlignment="1">
      <alignment vertical="center" wrapText="1"/>
    </xf>
    <xf numFmtId="2" fontId="13" fillId="0" borderId="27" xfId="0" applyNumberFormat="1" applyFont="1" applyBorder="1" applyAlignment="1">
      <alignment horizontal="center" vertical="center"/>
    </xf>
    <xf numFmtId="2" fontId="13" fillId="0" borderId="28" xfId="0" applyNumberFormat="1" applyFont="1" applyBorder="1" applyAlignment="1">
      <alignment horizontal="center" vertical="center"/>
    </xf>
    <xf numFmtId="0" fontId="13" fillId="0" borderId="9" xfId="0" applyFont="1" applyBorder="1" applyAlignment="1">
      <alignment horizontal="center" vertical="center"/>
    </xf>
    <xf numFmtId="0" fontId="13" fillId="0" borderId="30" xfId="0" applyFont="1" applyBorder="1" applyAlignment="1">
      <alignment horizontal="center" vertical="center"/>
    </xf>
    <xf numFmtId="0" fontId="16" fillId="0" borderId="11" xfId="0" applyFont="1" applyBorder="1" applyAlignment="1">
      <alignment vertical="center" wrapText="1"/>
    </xf>
    <xf numFmtId="0" fontId="15" fillId="6" borderId="36" xfId="0" applyFont="1" applyFill="1" applyBorder="1" applyAlignment="1">
      <alignment horizontal="left" vertical="center" wrapText="1"/>
    </xf>
    <xf numFmtId="0" fontId="15" fillId="6" borderId="0" xfId="0" applyFont="1" applyFill="1" applyAlignment="1">
      <alignment horizontal="left" vertical="center" wrapText="1"/>
    </xf>
    <xf numFmtId="0" fontId="15" fillId="6" borderId="47" xfId="0" applyFont="1" applyFill="1" applyBorder="1" applyAlignment="1">
      <alignment horizontal="left" vertical="center" wrapText="1"/>
    </xf>
    <xf numFmtId="0" fontId="10" fillId="14" borderId="18" xfId="0" applyFont="1" applyFill="1" applyBorder="1" applyAlignment="1">
      <alignment vertical="center" wrapText="1"/>
    </xf>
    <xf numFmtId="0" fontId="10" fillId="14" borderId="19" xfId="0" applyFont="1" applyFill="1" applyBorder="1" applyAlignment="1">
      <alignment vertical="center" wrapText="1"/>
    </xf>
    <xf numFmtId="0" fontId="10" fillId="14" borderId="20" xfId="0" applyFont="1" applyFill="1" applyBorder="1" applyAlignment="1">
      <alignment vertical="center" wrapText="1"/>
    </xf>
    <xf numFmtId="2" fontId="13" fillId="0" borderId="10" xfId="0" applyNumberFormat="1" applyFont="1" applyBorder="1" applyAlignment="1">
      <alignment horizontal="center" vertical="center"/>
    </xf>
    <xf numFmtId="2" fontId="13" fillId="0" borderId="12" xfId="0" applyNumberFormat="1" applyFont="1" applyBorder="1" applyAlignment="1">
      <alignment horizontal="center" vertical="center"/>
    </xf>
    <xf numFmtId="0" fontId="13" fillId="0" borderId="13" xfId="0" applyFont="1" applyBorder="1" applyAlignment="1">
      <alignment horizontal="center" vertical="center"/>
    </xf>
    <xf numFmtId="0" fontId="13" fillId="0" borderId="9" xfId="0" applyFont="1" applyBorder="1" applyAlignment="1">
      <alignment vertical="center"/>
    </xf>
    <xf numFmtId="0" fontId="13" fillId="0" borderId="11" xfId="0" applyFont="1" applyBorder="1" applyAlignment="1">
      <alignment vertical="center"/>
    </xf>
    <xf numFmtId="0" fontId="13" fillId="0" borderId="10" xfId="0" applyFont="1" applyBorder="1" applyAlignment="1">
      <alignment horizontal="center" vertical="center"/>
    </xf>
    <xf numFmtId="0" fontId="13" fillId="0" borderId="27" xfId="0" applyFont="1" applyBorder="1" applyAlignment="1">
      <alignment horizontal="center" vertical="center"/>
    </xf>
    <xf numFmtId="0" fontId="13" fillId="0" borderId="12" xfId="0" applyFont="1" applyBorder="1" applyAlignment="1">
      <alignment horizontal="center" vertical="center"/>
    </xf>
    <xf numFmtId="0" fontId="10" fillId="2" borderId="3" xfId="0" applyFont="1" applyFill="1" applyBorder="1" applyAlignment="1">
      <alignment horizontal="left" vertical="center"/>
    </xf>
    <xf numFmtId="0" fontId="10" fillId="2" borderId="4" xfId="0" applyFont="1" applyFill="1" applyBorder="1" applyAlignment="1">
      <alignment horizontal="left" vertical="center"/>
    </xf>
    <xf numFmtId="0" fontId="10" fillId="2" borderId="5" xfId="0" applyFont="1" applyFill="1" applyBorder="1" applyAlignment="1">
      <alignment horizontal="left" vertical="center"/>
    </xf>
    <xf numFmtId="0" fontId="10" fillId="16" borderId="3" xfId="0" applyFont="1" applyFill="1" applyBorder="1" applyAlignment="1">
      <alignment horizontal="left" vertical="center"/>
    </xf>
    <xf numFmtId="0" fontId="10" fillId="16" borderId="4" xfId="0" applyFont="1" applyFill="1" applyBorder="1" applyAlignment="1">
      <alignment horizontal="left" vertical="center"/>
    </xf>
    <xf numFmtId="0" fontId="10" fillId="16" borderId="5" xfId="0" applyFont="1" applyFill="1" applyBorder="1" applyAlignment="1">
      <alignment horizontal="left" vertical="center"/>
    </xf>
    <xf numFmtId="0" fontId="10" fillId="3" borderId="3" xfId="0" applyFont="1" applyFill="1" applyBorder="1" applyAlignment="1">
      <alignment horizontal="left" vertical="center"/>
    </xf>
    <xf numFmtId="0" fontId="10" fillId="3" borderId="4" xfId="0" applyFont="1" applyFill="1" applyBorder="1" applyAlignment="1">
      <alignment horizontal="left" vertical="center"/>
    </xf>
    <xf numFmtId="0" fontId="10" fillId="3" borderId="5" xfId="0" applyFont="1" applyFill="1" applyBorder="1" applyAlignment="1">
      <alignment horizontal="left" vertical="center"/>
    </xf>
    <xf numFmtId="0" fontId="10" fillId="17" borderId="3" xfId="0" applyFont="1" applyFill="1" applyBorder="1" applyAlignment="1">
      <alignment horizontal="left" vertical="center"/>
    </xf>
    <xf numFmtId="0" fontId="10" fillId="17" borderId="4" xfId="0" applyFont="1" applyFill="1" applyBorder="1" applyAlignment="1">
      <alignment horizontal="left" vertical="center"/>
    </xf>
    <xf numFmtId="0" fontId="10" fillId="17" borderId="5" xfId="0" applyFont="1" applyFill="1" applyBorder="1" applyAlignment="1">
      <alignment horizontal="left" vertical="center"/>
    </xf>
    <xf numFmtId="0" fontId="10" fillId="12" borderId="3" xfId="0" applyFont="1" applyFill="1" applyBorder="1" applyAlignment="1">
      <alignment horizontal="left" vertical="center"/>
    </xf>
    <xf numFmtId="0" fontId="10" fillId="12" borderId="4" xfId="0" applyFont="1" applyFill="1" applyBorder="1" applyAlignment="1">
      <alignment horizontal="left" vertical="center"/>
    </xf>
    <xf numFmtId="0" fontId="10" fillId="12" borderId="5" xfId="0" applyFont="1" applyFill="1" applyBorder="1" applyAlignment="1">
      <alignment horizontal="left" vertical="center"/>
    </xf>
    <xf numFmtId="0" fontId="13" fillId="0" borderId="22" xfId="0" applyFont="1" applyBorder="1" applyAlignment="1">
      <alignment horizontal="center" vertical="center"/>
    </xf>
    <xf numFmtId="0" fontId="13" fillId="0" borderId="32" xfId="0" applyFont="1" applyBorder="1" applyAlignment="1">
      <alignment horizontal="center" vertical="center"/>
    </xf>
    <xf numFmtId="0" fontId="21"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1724025</xdr:colOff>
      <xdr:row>0</xdr:row>
      <xdr:rowOff>0</xdr:rowOff>
    </xdr:from>
    <xdr:to>
      <xdr:col>1</xdr:col>
      <xdr:colOff>933450</xdr:colOff>
      <xdr:row>6</xdr:row>
      <xdr:rowOff>40005</xdr:rowOff>
    </xdr:to>
    <xdr:pic>
      <xdr:nvPicPr>
        <xdr:cNvPr id="3" name="Picture 2">
          <a:extLst>
            <a:ext uri="{FF2B5EF4-FFF2-40B4-BE49-F238E27FC236}">
              <a16:creationId xmlns:a16="http://schemas.microsoft.com/office/drawing/2014/main" id="{E653E780-FBB2-484A-86C9-95D0DEAADD58}"/>
            </a:ext>
          </a:extLst>
        </xdr:cNvPr>
        <xdr:cNvPicPr>
          <a:picLocks noChangeAspect="1"/>
        </xdr:cNvPicPr>
      </xdr:nvPicPr>
      <xdr:blipFill>
        <a:blip xmlns:r="http://schemas.openxmlformats.org/officeDocument/2006/relationships" r:embed="rId1"/>
        <a:stretch>
          <a:fillRect/>
        </a:stretch>
      </xdr:blipFill>
      <xdr:spPr>
        <a:xfrm>
          <a:off x="1724025" y="0"/>
          <a:ext cx="1845945" cy="112585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0E777-0927-400F-86F3-5F10F34B0059}">
  <dimension ref="A8:H35"/>
  <sheetViews>
    <sheetView showGridLines="0" showRowColHeaders="0" workbookViewId="0">
      <selection activeCell="B21" sqref="B21:D21"/>
    </sheetView>
  </sheetViews>
  <sheetFormatPr defaultRowHeight="14.4" x14ac:dyDescent="0.3"/>
  <cols>
    <col min="1" max="1" width="38.6640625" customWidth="1"/>
    <col min="2" max="2" width="17.21875" customWidth="1"/>
    <col min="3" max="3" width="6.88671875" customWidth="1"/>
    <col min="4" max="4" width="18.6640625" customWidth="1"/>
    <col min="7" max="7" width="22" customWidth="1"/>
  </cols>
  <sheetData>
    <row r="8" spans="1:8" ht="22.8" x14ac:dyDescent="0.3">
      <c r="A8" s="189" t="s">
        <v>0</v>
      </c>
      <c r="B8" s="189"/>
      <c r="C8" s="189"/>
      <c r="D8" s="189"/>
    </row>
    <row r="9" spans="1:8" ht="15" x14ac:dyDescent="0.3">
      <c r="A9" s="1"/>
    </row>
    <row r="10" spans="1:8" ht="15.6" x14ac:dyDescent="0.3">
      <c r="A10" s="190" t="s">
        <v>1</v>
      </c>
      <c r="B10" s="190"/>
      <c r="C10" s="190"/>
      <c r="D10" s="190"/>
    </row>
    <row r="11" spans="1:8" ht="15.6" x14ac:dyDescent="0.3">
      <c r="A11" s="190" t="s">
        <v>2</v>
      </c>
      <c r="B11" s="190"/>
      <c r="C11" s="190"/>
      <c r="D11" s="190"/>
      <c r="F11" s="83"/>
      <c r="G11" s="84"/>
      <c r="H11" s="85"/>
    </row>
    <row r="12" spans="1:8" ht="15" x14ac:dyDescent="0.3">
      <c r="A12" s="2"/>
      <c r="F12" s="86"/>
      <c r="G12" s="82" t="s">
        <v>9</v>
      </c>
      <c r="H12" s="87"/>
    </row>
    <row r="13" spans="1:8" ht="15.6" x14ac:dyDescent="0.3">
      <c r="A13" s="6" t="s">
        <v>3</v>
      </c>
      <c r="B13" s="134">
        <v>45748</v>
      </c>
      <c r="C13" s="1" t="s">
        <v>4</v>
      </c>
      <c r="D13" s="134">
        <v>46112</v>
      </c>
      <c r="F13" s="86"/>
      <c r="G13" s="125"/>
      <c r="H13" s="87"/>
    </row>
    <row r="14" spans="1:8" ht="15" x14ac:dyDescent="0.3">
      <c r="A14" s="6"/>
      <c r="F14" s="86"/>
      <c r="G14" s="136" t="s">
        <v>315</v>
      </c>
      <c r="H14" s="87"/>
    </row>
    <row r="15" spans="1:8" ht="15" x14ac:dyDescent="0.3">
      <c r="A15" s="7" t="s">
        <v>5</v>
      </c>
      <c r="B15" s="191"/>
      <c r="C15" s="191"/>
      <c r="D15" s="191"/>
      <c r="F15" s="86"/>
      <c r="G15" s="136" t="s">
        <v>316</v>
      </c>
      <c r="H15" s="87"/>
    </row>
    <row r="16" spans="1:8" ht="15.6" x14ac:dyDescent="0.3">
      <c r="A16" s="7"/>
      <c r="B16" s="135"/>
      <c r="F16" s="86"/>
      <c r="G16" s="136" t="s">
        <v>317</v>
      </c>
      <c r="H16" s="87"/>
    </row>
    <row r="17" spans="1:8" ht="15" x14ac:dyDescent="0.3">
      <c r="A17" s="7" t="s">
        <v>6</v>
      </c>
      <c r="B17" s="191"/>
      <c r="C17" s="191"/>
      <c r="D17" s="191"/>
      <c r="F17" s="86"/>
      <c r="G17" s="136" t="s">
        <v>318</v>
      </c>
      <c r="H17" s="87"/>
    </row>
    <row r="18" spans="1:8" ht="15" x14ac:dyDescent="0.3">
      <c r="A18" s="7"/>
      <c r="B18" s="4"/>
      <c r="F18" s="86"/>
      <c r="G18" s="136" t="s">
        <v>414</v>
      </c>
      <c r="H18" s="87"/>
    </row>
    <row r="19" spans="1:8" ht="15" x14ac:dyDescent="0.3">
      <c r="A19" s="7" t="s">
        <v>7</v>
      </c>
      <c r="B19" s="191"/>
      <c r="C19" s="191"/>
      <c r="D19" s="191"/>
      <c r="F19" s="86"/>
      <c r="G19" s="136" t="s">
        <v>403</v>
      </c>
      <c r="H19" s="87"/>
    </row>
    <row r="20" spans="1:8" ht="15.6" x14ac:dyDescent="0.3">
      <c r="A20" s="7"/>
      <c r="B20" s="135"/>
      <c r="F20" s="86"/>
      <c r="G20" s="136" t="s">
        <v>17</v>
      </c>
      <c r="H20" s="87"/>
    </row>
    <row r="21" spans="1:8" ht="15.6" x14ac:dyDescent="0.3">
      <c r="A21" s="7" t="s">
        <v>8</v>
      </c>
      <c r="B21" s="192"/>
      <c r="C21" s="192"/>
      <c r="D21" s="192"/>
      <c r="F21" s="88"/>
      <c r="G21" s="137"/>
      <c r="H21" s="89"/>
    </row>
    <row r="29" spans="1:8" ht="6.6" customHeight="1" x14ac:dyDescent="0.3"/>
    <row r="34" spans="1:1" x14ac:dyDescent="0.3">
      <c r="A34" s="5"/>
    </row>
    <row r="35" spans="1:1" x14ac:dyDescent="0.3">
      <c r="A35" s="5"/>
    </row>
  </sheetData>
  <mergeCells count="7">
    <mergeCell ref="A8:D8"/>
    <mergeCell ref="A10:D10"/>
    <mergeCell ref="A11:D11"/>
    <mergeCell ref="B19:D19"/>
    <mergeCell ref="B21:D21"/>
    <mergeCell ref="B15:D15"/>
    <mergeCell ref="B17:D17"/>
  </mergeCells>
  <hyperlinks>
    <hyperlink ref="G20" location="Notes!A1" display="Notes" xr:uid="{F8F628F5-541C-4880-9221-79ACE993DD27}"/>
    <hyperlink ref="G14" location="'General Trust Money'!A1" display="General Trust Money" xr:uid="{8EEAFE85-F05A-46F8-99A1-48C947752273}"/>
    <hyperlink ref="G15" location="'Controlled Money'!A1" display="Controlled Money" xr:uid="{939C3A08-2B68-4538-BD91-184C5FF204E1}"/>
    <hyperlink ref="G16" location="'Transit Money'!A1" display="Transit Money" xr:uid="{02E94000-4C04-4CE1-A2F8-F79C433732D0}"/>
    <hyperlink ref="G17" location="'Power Money'!A1" display="Power Money" xr:uid="{2BB1132A-EEBE-47C3-B8D1-934ED1ABE763}"/>
    <hyperlink ref="G18" location="'Investment Money'!A1" display="Investment Money" xr:uid="{44F09A4C-68B4-45B0-8A37-84BABFF75B02}"/>
    <hyperlink ref="G19" location="Other!A1" display="Other" xr:uid="{4E07C508-6B25-4A74-97EF-8E7B189DF1FB}"/>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FB179-8750-4B4E-BC5A-B2624C5ED862}">
  <dimension ref="A1:G232"/>
  <sheetViews>
    <sheetView showGridLines="0" tabSelected="1" topLeftCell="A213" workbookViewId="0">
      <selection activeCell="C71" sqref="C71"/>
    </sheetView>
  </sheetViews>
  <sheetFormatPr defaultRowHeight="11.4" x14ac:dyDescent="0.2"/>
  <cols>
    <col min="1" max="1" width="5.44140625" style="153" customWidth="1"/>
    <col min="2" max="2" width="12" style="40" customWidth="1"/>
    <col min="3" max="3" width="161.21875" style="40" customWidth="1"/>
    <col min="4" max="6" width="8.88671875" style="40"/>
    <col min="7" max="7" width="39.88671875" style="40" customWidth="1"/>
    <col min="8" max="16384" width="8.88671875" style="40"/>
  </cols>
  <sheetData>
    <row r="1" spans="1:7" ht="15" customHeight="1" thickBot="1" x14ac:dyDescent="0.25">
      <c r="A1" s="234" t="s">
        <v>314</v>
      </c>
      <c r="B1" s="235"/>
      <c r="C1" s="235"/>
      <c r="D1" s="235"/>
      <c r="E1" s="235"/>
      <c r="F1" s="235"/>
      <c r="G1" s="236"/>
    </row>
    <row r="2" spans="1:7" ht="15" customHeight="1" thickBot="1" x14ac:dyDescent="0.25">
      <c r="A2" s="151" t="s">
        <v>18</v>
      </c>
      <c r="B2" s="41" t="s">
        <v>19</v>
      </c>
      <c r="C2" s="66" t="s">
        <v>249</v>
      </c>
      <c r="D2" s="41" t="s">
        <v>20</v>
      </c>
      <c r="E2" s="41" t="s">
        <v>21</v>
      </c>
      <c r="F2" s="41" t="s">
        <v>22</v>
      </c>
      <c r="G2" s="42" t="s">
        <v>23</v>
      </c>
    </row>
    <row r="3" spans="1:7" ht="15" customHeight="1" x14ac:dyDescent="0.2">
      <c r="A3" s="165">
        <f>VALUE(LEFT(A1))+0.01</f>
        <v>1.01</v>
      </c>
      <c r="B3" s="98" t="s">
        <v>24</v>
      </c>
      <c r="C3" s="99" t="s">
        <v>25</v>
      </c>
      <c r="D3" s="99"/>
      <c r="E3" s="99"/>
      <c r="F3" s="99"/>
      <c r="G3" s="166"/>
    </row>
    <row r="4" spans="1:7" ht="15" customHeight="1" x14ac:dyDescent="0.2">
      <c r="A4" s="152">
        <f>A3+0.01</f>
        <v>1.02</v>
      </c>
      <c r="B4" s="13" t="s">
        <v>26</v>
      </c>
      <c r="C4" s="14" t="s">
        <v>27</v>
      </c>
      <c r="D4" s="14"/>
      <c r="E4" s="14"/>
      <c r="F4" s="14"/>
      <c r="G4" s="43"/>
    </row>
    <row r="5" spans="1:7" ht="15" customHeight="1" x14ac:dyDescent="0.2">
      <c r="A5" s="152">
        <f t="shared" ref="A5:A11" si="0">A4+0.01</f>
        <v>1.03</v>
      </c>
      <c r="B5" s="13" t="s">
        <v>28</v>
      </c>
      <c r="C5" s="14" t="s">
        <v>29</v>
      </c>
      <c r="D5" s="14"/>
      <c r="E5" s="14"/>
      <c r="F5" s="14"/>
      <c r="G5" s="43"/>
    </row>
    <row r="6" spans="1:7" ht="15" customHeight="1" x14ac:dyDescent="0.2">
      <c r="A6" s="152">
        <f t="shared" si="0"/>
        <v>1.04</v>
      </c>
      <c r="B6" s="13" t="s">
        <v>408</v>
      </c>
      <c r="C6" s="14" t="s">
        <v>409</v>
      </c>
      <c r="D6" s="14"/>
      <c r="E6" s="14"/>
      <c r="F6" s="14"/>
      <c r="G6" s="43"/>
    </row>
    <row r="7" spans="1:7" ht="15" customHeight="1" x14ac:dyDescent="0.2">
      <c r="A7" s="152">
        <f t="shared" si="0"/>
        <v>1.05</v>
      </c>
      <c r="B7" s="13" t="s">
        <v>30</v>
      </c>
      <c r="C7" s="14" t="s">
        <v>406</v>
      </c>
      <c r="D7" s="14"/>
      <c r="E7" s="14"/>
      <c r="F7" s="14"/>
      <c r="G7" s="43"/>
    </row>
    <row r="8" spans="1:7" ht="15" customHeight="1" x14ac:dyDescent="0.2">
      <c r="A8" s="152">
        <f t="shared" si="0"/>
        <v>1.06</v>
      </c>
      <c r="B8" s="13" t="s">
        <v>31</v>
      </c>
      <c r="C8" s="14" t="s">
        <v>32</v>
      </c>
      <c r="D8" s="14"/>
      <c r="E8" s="14"/>
      <c r="F8" s="14"/>
      <c r="G8" s="43"/>
    </row>
    <row r="9" spans="1:7" ht="15" customHeight="1" x14ac:dyDescent="0.2">
      <c r="A9" s="152">
        <f t="shared" si="0"/>
        <v>1.07</v>
      </c>
      <c r="B9" s="13" t="s">
        <v>33</v>
      </c>
      <c r="C9" s="14" t="s">
        <v>34</v>
      </c>
      <c r="D9" s="14"/>
      <c r="E9" s="14"/>
      <c r="F9" s="14"/>
      <c r="G9" s="43"/>
    </row>
    <row r="10" spans="1:7" ht="15" customHeight="1" x14ac:dyDescent="0.2">
      <c r="A10" s="152">
        <f t="shared" si="0"/>
        <v>1.08</v>
      </c>
      <c r="B10" s="13" t="s">
        <v>35</v>
      </c>
      <c r="C10" s="14" t="s">
        <v>440</v>
      </c>
      <c r="D10" s="14"/>
      <c r="E10" s="14"/>
      <c r="F10" s="14"/>
      <c r="G10" s="43"/>
    </row>
    <row r="11" spans="1:7" ht="15" customHeight="1" thickBot="1" x14ac:dyDescent="0.25">
      <c r="A11" s="167">
        <f t="shared" si="0"/>
        <v>1.0900000000000001</v>
      </c>
      <c r="B11" s="17" t="s">
        <v>36</v>
      </c>
      <c r="C11" s="18" t="s">
        <v>37</v>
      </c>
      <c r="D11" s="18"/>
      <c r="E11" s="18"/>
      <c r="F11" s="18"/>
      <c r="G11" s="44"/>
    </row>
    <row r="12" spans="1:7" ht="15" customHeight="1" thickBot="1" x14ac:dyDescent="0.25"/>
    <row r="13" spans="1:7" ht="15" customHeight="1" thickBot="1" x14ac:dyDescent="0.25">
      <c r="A13" s="237" t="s">
        <v>38</v>
      </c>
      <c r="B13" s="238"/>
      <c r="C13" s="238"/>
      <c r="D13" s="238"/>
      <c r="E13" s="238"/>
      <c r="F13" s="238"/>
      <c r="G13" s="239"/>
    </row>
    <row r="14" spans="1:7" ht="15" customHeight="1" thickBot="1" x14ac:dyDescent="0.25">
      <c r="A14" s="184" t="s">
        <v>18</v>
      </c>
      <c r="B14" s="185" t="s">
        <v>19</v>
      </c>
      <c r="C14" s="180" t="s">
        <v>249</v>
      </c>
      <c r="D14" s="185" t="s">
        <v>20</v>
      </c>
      <c r="E14" s="185" t="s">
        <v>21</v>
      </c>
      <c r="F14" s="185" t="s">
        <v>22</v>
      </c>
      <c r="G14" s="186" t="s">
        <v>23</v>
      </c>
    </row>
    <row r="15" spans="1:7" ht="15" customHeight="1" x14ac:dyDescent="0.2">
      <c r="A15" s="188">
        <v>2.0099999999999998</v>
      </c>
      <c r="B15" s="103" t="s">
        <v>346</v>
      </c>
      <c r="C15" s="104" t="s">
        <v>442</v>
      </c>
      <c r="D15" s="104"/>
      <c r="E15" s="104"/>
      <c r="F15" s="104"/>
      <c r="G15" s="187"/>
    </row>
    <row r="16" spans="1:7" ht="15" customHeight="1" x14ac:dyDescent="0.2">
      <c r="A16" s="152">
        <v>2.02</v>
      </c>
      <c r="B16" s="26" t="s">
        <v>39</v>
      </c>
      <c r="C16" s="27" t="s">
        <v>40</v>
      </c>
      <c r="D16" s="27"/>
      <c r="E16" s="27"/>
      <c r="F16" s="27"/>
      <c r="G16" s="46"/>
    </row>
    <row r="17" spans="1:7" ht="15" customHeight="1" x14ac:dyDescent="0.2">
      <c r="A17" s="152">
        <v>2.0299999999999998</v>
      </c>
      <c r="B17" s="26" t="s">
        <v>43</v>
      </c>
      <c r="C17" s="27" t="s">
        <v>44</v>
      </c>
      <c r="D17" s="27"/>
      <c r="E17" s="27"/>
      <c r="F17" s="27"/>
      <c r="G17" s="46"/>
    </row>
    <row r="18" spans="1:7" ht="15" customHeight="1" x14ac:dyDescent="0.2">
      <c r="A18" s="152">
        <f t="shared" ref="A18" si="1">A17+0.01</f>
        <v>2.0399999999999996</v>
      </c>
      <c r="B18" s="26" t="s">
        <v>45</v>
      </c>
      <c r="C18" s="27" t="s">
        <v>441</v>
      </c>
      <c r="D18" s="27"/>
      <c r="E18" s="27"/>
      <c r="F18" s="27"/>
      <c r="G18" s="46"/>
    </row>
    <row r="19" spans="1:7" ht="15" customHeight="1" x14ac:dyDescent="0.2">
      <c r="A19" s="242">
        <v>2.0499999999999998</v>
      </c>
      <c r="B19" s="196" t="s">
        <v>48</v>
      </c>
      <c r="C19" s="221" t="s">
        <v>49</v>
      </c>
      <c r="D19" s="221"/>
      <c r="E19" s="221"/>
      <c r="F19" s="221"/>
      <c r="G19" s="222"/>
    </row>
    <row r="20" spans="1:7" ht="15" customHeight="1" x14ac:dyDescent="0.2">
      <c r="A20" s="242"/>
      <c r="B20" s="196"/>
      <c r="C20" s="27" t="s">
        <v>50</v>
      </c>
      <c r="D20" s="27"/>
      <c r="E20" s="27"/>
      <c r="F20" s="27"/>
      <c r="G20" s="46"/>
    </row>
    <row r="21" spans="1:7" ht="15" customHeight="1" x14ac:dyDescent="0.2">
      <c r="A21" s="242"/>
      <c r="B21" s="196"/>
      <c r="C21" s="27" t="s">
        <v>51</v>
      </c>
      <c r="D21" s="27"/>
      <c r="E21" s="27"/>
      <c r="F21" s="27"/>
      <c r="G21" s="46"/>
    </row>
    <row r="22" spans="1:7" ht="15" customHeight="1" x14ac:dyDescent="0.2">
      <c r="A22" s="242"/>
      <c r="B22" s="196"/>
      <c r="C22" s="27" t="s">
        <v>52</v>
      </c>
      <c r="D22" s="27"/>
      <c r="E22" s="27"/>
      <c r="F22" s="27"/>
      <c r="G22" s="46"/>
    </row>
    <row r="23" spans="1:7" ht="15" customHeight="1" x14ac:dyDescent="0.2">
      <c r="A23" s="242"/>
      <c r="B23" s="196"/>
      <c r="C23" s="27" t="s">
        <v>53</v>
      </c>
      <c r="D23" s="27"/>
      <c r="E23" s="27"/>
      <c r="F23" s="27"/>
      <c r="G23" s="46"/>
    </row>
    <row r="24" spans="1:7" ht="15" customHeight="1" x14ac:dyDescent="0.2">
      <c r="A24" s="242"/>
      <c r="B24" s="196"/>
      <c r="C24" s="27" t="s">
        <v>54</v>
      </c>
      <c r="D24" s="27"/>
      <c r="E24" s="27"/>
      <c r="F24" s="27"/>
      <c r="G24" s="46"/>
    </row>
    <row r="25" spans="1:7" ht="15" customHeight="1" x14ac:dyDescent="0.2">
      <c r="A25" s="242"/>
      <c r="B25" s="196"/>
      <c r="C25" s="27" t="s">
        <v>55</v>
      </c>
      <c r="D25" s="27"/>
      <c r="E25" s="27"/>
      <c r="F25" s="27"/>
      <c r="G25" s="46"/>
    </row>
    <row r="26" spans="1:7" ht="15" customHeight="1" x14ac:dyDescent="0.2">
      <c r="A26" s="242"/>
      <c r="B26" s="196"/>
      <c r="C26" s="27" t="s">
        <v>56</v>
      </c>
      <c r="D26" s="27"/>
      <c r="E26" s="27"/>
      <c r="F26" s="27"/>
      <c r="G26" s="46"/>
    </row>
    <row r="27" spans="1:7" ht="15" customHeight="1" x14ac:dyDescent="0.2">
      <c r="A27" s="242"/>
      <c r="B27" s="196"/>
      <c r="C27" s="27" t="s">
        <v>57</v>
      </c>
      <c r="D27" s="27"/>
      <c r="E27" s="27"/>
      <c r="F27" s="27"/>
      <c r="G27" s="46"/>
    </row>
    <row r="28" spans="1:7" ht="15" customHeight="1" x14ac:dyDescent="0.2">
      <c r="A28" s="242"/>
      <c r="B28" s="196"/>
      <c r="C28" s="27" t="s">
        <v>58</v>
      </c>
      <c r="D28" s="27"/>
      <c r="E28" s="27"/>
      <c r="F28" s="27"/>
      <c r="G28" s="46"/>
    </row>
    <row r="29" spans="1:7" ht="15" customHeight="1" x14ac:dyDescent="0.2">
      <c r="A29" s="152">
        <v>2.06</v>
      </c>
      <c r="B29" s="26" t="s">
        <v>41</v>
      </c>
      <c r="C29" s="27" t="s">
        <v>42</v>
      </c>
      <c r="D29" s="27"/>
      <c r="E29" s="27"/>
      <c r="F29" s="27"/>
      <c r="G29" s="46"/>
    </row>
    <row r="30" spans="1:7" ht="15" customHeight="1" x14ac:dyDescent="0.2">
      <c r="A30" s="152">
        <v>2.0699999999999998</v>
      </c>
      <c r="B30" s="26" t="s">
        <v>46</v>
      </c>
      <c r="C30" s="27" t="s">
        <v>47</v>
      </c>
      <c r="D30" s="27"/>
      <c r="E30" s="27"/>
      <c r="F30" s="27"/>
      <c r="G30" s="46"/>
    </row>
    <row r="31" spans="1:7" ht="15" customHeight="1" x14ac:dyDescent="0.2">
      <c r="A31" s="152">
        <v>2.08</v>
      </c>
      <c r="B31" s="26" t="s">
        <v>59</v>
      </c>
      <c r="C31" s="27" t="s">
        <v>60</v>
      </c>
      <c r="D31" s="27"/>
      <c r="E31" s="27"/>
      <c r="F31" s="27"/>
      <c r="G31" s="46"/>
    </row>
    <row r="32" spans="1:7" ht="15" customHeight="1" x14ac:dyDescent="0.2">
      <c r="A32" s="199">
        <f>A31+0.01</f>
        <v>2.09</v>
      </c>
      <c r="B32" s="196" t="s">
        <v>61</v>
      </c>
      <c r="C32" s="221" t="s">
        <v>62</v>
      </c>
      <c r="D32" s="221"/>
      <c r="E32" s="221"/>
      <c r="F32" s="221"/>
      <c r="G32" s="222"/>
    </row>
    <row r="33" spans="1:7" ht="15" customHeight="1" x14ac:dyDescent="0.2">
      <c r="A33" s="199"/>
      <c r="B33" s="196"/>
      <c r="C33" s="27" t="s">
        <v>63</v>
      </c>
      <c r="D33" s="27"/>
      <c r="E33" s="27"/>
      <c r="F33" s="27"/>
      <c r="G33" s="46"/>
    </row>
    <row r="34" spans="1:7" ht="15" customHeight="1" x14ac:dyDescent="0.2">
      <c r="A34" s="199"/>
      <c r="B34" s="196"/>
      <c r="C34" s="27" t="s">
        <v>64</v>
      </c>
      <c r="D34" s="27"/>
      <c r="E34" s="27"/>
      <c r="F34" s="27"/>
      <c r="G34" s="46"/>
    </row>
    <row r="35" spans="1:7" ht="15" customHeight="1" x14ac:dyDescent="0.2">
      <c r="A35" s="199"/>
      <c r="B35" s="196"/>
      <c r="C35" s="27" t="s">
        <v>51</v>
      </c>
      <c r="D35" s="27"/>
      <c r="E35" s="27"/>
      <c r="F35" s="27"/>
      <c r="G35" s="46"/>
    </row>
    <row r="36" spans="1:7" ht="15" customHeight="1" x14ac:dyDescent="0.2">
      <c r="A36" s="199"/>
      <c r="B36" s="196"/>
      <c r="C36" s="27" t="s">
        <v>65</v>
      </c>
      <c r="D36" s="27"/>
      <c r="E36" s="27"/>
      <c r="F36" s="27"/>
      <c r="G36" s="46"/>
    </row>
    <row r="37" spans="1:7" ht="15" customHeight="1" x14ac:dyDescent="0.2">
      <c r="A37" s="199"/>
      <c r="B37" s="196"/>
      <c r="C37" s="27" t="s">
        <v>66</v>
      </c>
      <c r="D37" s="27"/>
      <c r="E37" s="27"/>
      <c r="F37" s="27"/>
      <c r="G37" s="46"/>
    </row>
    <row r="38" spans="1:7" ht="15" customHeight="1" x14ac:dyDescent="0.2">
      <c r="A38" s="199"/>
      <c r="B38" s="196"/>
      <c r="C38" s="27" t="s">
        <v>67</v>
      </c>
      <c r="D38" s="27"/>
      <c r="E38" s="27"/>
      <c r="F38" s="27"/>
      <c r="G38" s="46"/>
    </row>
    <row r="39" spans="1:7" ht="15" customHeight="1" x14ac:dyDescent="0.2">
      <c r="A39" s="199"/>
      <c r="B39" s="196"/>
      <c r="C39" s="27" t="s">
        <v>68</v>
      </c>
      <c r="D39" s="27"/>
      <c r="E39" s="27"/>
      <c r="F39" s="27"/>
      <c r="G39" s="46"/>
    </row>
    <row r="40" spans="1:7" ht="15" customHeight="1" x14ac:dyDescent="0.2">
      <c r="A40" s="199"/>
      <c r="B40" s="196"/>
      <c r="C40" s="27" t="s">
        <v>69</v>
      </c>
      <c r="D40" s="27"/>
      <c r="E40" s="27"/>
      <c r="F40" s="27"/>
      <c r="G40" s="46"/>
    </row>
    <row r="41" spans="1:7" ht="15" customHeight="1" x14ac:dyDescent="0.2">
      <c r="A41" s="154">
        <f>A32+0.01</f>
        <v>2.0999999999999996</v>
      </c>
      <c r="B41" s="26" t="s">
        <v>70</v>
      </c>
      <c r="C41" s="27" t="s">
        <v>71</v>
      </c>
      <c r="D41" s="27"/>
      <c r="E41" s="27"/>
      <c r="F41" s="27"/>
      <c r="G41" s="46"/>
    </row>
    <row r="42" spans="1:7" ht="15" customHeight="1" thickBot="1" x14ac:dyDescent="0.25">
      <c r="A42" s="155">
        <f t="shared" ref="A42" si="2">A41+0.01</f>
        <v>2.1099999999999994</v>
      </c>
      <c r="B42" s="28" t="s">
        <v>72</v>
      </c>
      <c r="C42" s="29" t="s">
        <v>73</v>
      </c>
      <c r="D42" s="29"/>
      <c r="E42" s="29"/>
      <c r="F42" s="29"/>
      <c r="G42" s="47"/>
    </row>
    <row r="43" spans="1:7" ht="15" customHeight="1" thickBot="1" x14ac:dyDescent="0.25"/>
    <row r="44" spans="1:7" ht="15" customHeight="1" thickBot="1" x14ac:dyDescent="0.25">
      <c r="A44" s="243" t="s">
        <v>74</v>
      </c>
      <c r="B44" s="244"/>
      <c r="C44" s="244"/>
      <c r="D44" s="244"/>
      <c r="E44" s="244"/>
      <c r="F44" s="244"/>
      <c r="G44" s="245"/>
    </row>
    <row r="45" spans="1:7" ht="15" customHeight="1" thickBot="1" x14ac:dyDescent="0.25">
      <c r="A45" s="156" t="s">
        <v>18</v>
      </c>
      <c r="B45" s="48" t="s">
        <v>19</v>
      </c>
      <c r="C45" s="66" t="s">
        <v>249</v>
      </c>
      <c r="D45" s="48" t="s">
        <v>20</v>
      </c>
      <c r="E45" s="48" t="s">
        <v>21</v>
      </c>
      <c r="F45" s="48" t="s">
        <v>22</v>
      </c>
      <c r="G45" s="49" t="s">
        <v>23</v>
      </c>
    </row>
    <row r="46" spans="1:7" x14ac:dyDescent="0.2">
      <c r="A46" s="165">
        <f>VALUE(LEFT(A44))+0.01</f>
        <v>3.01</v>
      </c>
      <c r="B46" s="26" t="s">
        <v>75</v>
      </c>
      <c r="C46" s="27" t="s">
        <v>443</v>
      </c>
      <c r="D46" s="27"/>
      <c r="E46" s="27"/>
      <c r="F46" s="27"/>
      <c r="G46" s="46"/>
    </row>
    <row r="47" spans="1:7" x14ac:dyDescent="0.2">
      <c r="A47" s="152">
        <f>A46+0.01</f>
        <v>3.0199999999999996</v>
      </c>
      <c r="B47" s="26" t="s">
        <v>76</v>
      </c>
      <c r="C47" s="27" t="s">
        <v>77</v>
      </c>
      <c r="D47" s="27"/>
      <c r="E47" s="27"/>
      <c r="F47" s="27"/>
      <c r="G47" s="46"/>
    </row>
    <row r="48" spans="1:7" ht="15" customHeight="1" x14ac:dyDescent="0.2">
      <c r="A48" s="199">
        <f>A47+0.01</f>
        <v>3.0299999999999994</v>
      </c>
      <c r="B48" s="26"/>
      <c r="C48" s="223" t="s">
        <v>78</v>
      </c>
      <c r="D48" s="223"/>
      <c r="E48" s="223"/>
      <c r="F48" s="223"/>
      <c r="G48" s="224"/>
    </row>
    <row r="49" spans="1:7" ht="15" customHeight="1" x14ac:dyDescent="0.2">
      <c r="A49" s="199"/>
      <c r="B49" s="26" t="s">
        <v>79</v>
      </c>
      <c r="C49" s="27" t="s">
        <v>80</v>
      </c>
      <c r="D49" s="27"/>
      <c r="E49" s="27"/>
      <c r="F49" s="27"/>
      <c r="G49" s="46"/>
    </row>
    <row r="50" spans="1:7" ht="15" customHeight="1" x14ac:dyDescent="0.2">
      <c r="A50" s="199"/>
      <c r="B50" s="26" t="s">
        <v>81</v>
      </c>
      <c r="C50" s="27" t="s">
        <v>82</v>
      </c>
      <c r="D50" s="27"/>
      <c r="E50" s="27"/>
      <c r="F50" s="27"/>
      <c r="G50" s="46"/>
    </row>
    <row r="51" spans="1:7" ht="15" customHeight="1" x14ac:dyDescent="0.2">
      <c r="A51" s="199"/>
      <c r="B51" s="26" t="s">
        <v>83</v>
      </c>
      <c r="C51" s="27" t="s">
        <v>84</v>
      </c>
      <c r="D51" s="27"/>
      <c r="E51" s="27"/>
      <c r="F51" s="27"/>
      <c r="G51" s="46"/>
    </row>
    <row r="52" spans="1:7" ht="15" customHeight="1" x14ac:dyDescent="0.2">
      <c r="A52" s="199"/>
      <c r="B52" s="196" t="s">
        <v>85</v>
      </c>
      <c r="C52" s="223" t="s">
        <v>86</v>
      </c>
      <c r="D52" s="223"/>
      <c r="E52" s="223"/>
      <c r="F52" s="223"/>
      <c r="G52" s="224"/>
    </row>
    <row r="53" spans="1:7" ht="15" customHeight="1" x14ac:dyDescent="0.2">
      <c r="A53" s="199"/>
      <c r="B53" s="196"/>
      <c r="C53" s="27" t="s">
        <v>87</v>
      </c>
      <c r="D53" s="27"/>
      <c r="E53" s="27"/>
      <c r="F53" s="27"/>
      <c r="G53" s="46"/>
    </row>
    <row r="54" spans="1:7" ht="15" customHeight="1" x14ac:dyDescent="0.2">
      <c r="A54" s="199"/>
      <c r="B54" s="196"/>
      <c r="C54" s="27" t="s">
        <v>88</v>
      </c>
      <c r="D54" s="27"/>
      <c r="E54" s="27"/>
      <c r="F54" s="27"/>
      <c r="G54" s="46"/>
    </row>
    <row r="55" spans="1:7" ht="15" customHeight="1" x14ac:dyDescent="0.2">
      <c r="A55" s="199"/>
      <c r="B55" s="196"/>
      <c r="C55" s="27" t="s">
        <v>89</v>
      </c>
      <c r="D55" s="27"/>
      <c r="E55" s="27"/>
      <c r="F55" s="27"/>
      <c r="G55" s="46"/>
    </row>
    <row r="56" spans="1:7" ht="15" customHeight="1" x14ac:dyDescent="0.2">
      <c r="A56" s="154">
        <f>A48+0.01</f>
        <v>3.0399999999999991</v>
      </c>
      <c r="B56" s="26" t="s">
        <v>90</v>
      </c>
      <c r="C56" s="27" t="s">
        <v>91</v>
      </c>
      <c r="D56" s="27"/>
      <c r="E56" s="27"/>
      <c r="F56" s="27"/>
      <c r="G56" s="46"/>
    </row>
    <row r="57" spans="1:7" ht="15" customHeight="1" thickBot="1" x14ac:dyDescent="0.25">
      <c r="A57" s="157">
        <f>A56+0.01</f>
        <v>3.0499999999999989</v>
      </c>
      <c r="B57" s="28" t="s">
        <v>92</v>
      </c>
      <c r="C57" s="29" t="s">
        <v>93</v>
      </c>
      <c r="D57" s="29"/>
      <c r="E57" s="29"/>
      <c r="F57" s="29"/>
      <c r="G57" s="47"/>
    </row>
    <row r="58" spans="1:7" ht="15" customHeight="1" thickBot="1" x14ac:dyDescent="0.25"/>
    <row r="59" spans="1:7" ht="15" customHeight="1" thickBot="1" x14ac:dyDescent="0.25">
      <c r="A59" s="246" t="s">
        <v>426</v>
      </c>
      <c r="B59" s="247"/>
      <c r="C59" s="247"/>
      <c r="D59" s="247"/>
      <c r="E59" s="247"/>
      <c r="F59" s="247"/>
      <c r="G59" s="248"/>
    </row>
    <row r="60" spans="1:7" ht="15" customHeight="1" thickBot="1" x14ac:dyDescent="0.25">
      <c r="A60" s="158" t="s">
        <v>18</v>
      </c>
      <c r="B60" s="36" t="s">
        <v>19</v>
      </c>
      <c r="C60" s="66" t="s">
        <v>249</v>
      </c>
      <c r="D60" s="36" t="s">
        <v>20</v>
      </c>
      <c r="E60" s="36" t="s">
        <v>21</v>
      </c>
      <c r="F60" s="36" t="s">
        <v>22</v>
      </c>
      <c r="G60" s="38" t="s">
        <v>23</v>
      </c>
    </row>
    <row r="61" spans="1:7" ht="15" customHeight="1" x14ac:dyDescent="0.2">
      <c r="A61" s="165">
        <f>VALUE(LEFT(A59))+0.01</f>
        <v>4.01</v>
      </c>
      <c r="B61" s="32" t="s">
        <v>94</v>
      </c>
      <c r="C61" s="33" t="s">
        <v>95</v>
      </c>
      <c r="D61" s="34"/>
      <c r="E61" s="34"/>
      <c r="F61" s="34"/>
      <c r="G61" s="35"/>
    </row>
    <row r="62" spans="1:7" ht="15" customHeight="1" x14ac:dyDescent="0.2">
      <c r="A62" s="152">
        <f>A61+0.01</f>
        <v>4.0199999999999996</v>
      </c>
      <c r="B62" s="32" t="s">
        <v>348</v>
      </c>
      <c r="C62" s="33" t="s">
        <v>351</v>
      </c>
      <c r="D62" s="34"/>
      <c r="E62" s="34"/>
      <c r="F62" s="34"/>
      <c r="G62" s="35"/>
    </row>
    <row r="63" spans="1:7" ht="15" customHeight="1" x14ac:dyDescent="0.2">
      <c r="A63" s="152">
        <f t="shared" ref="A63:A66" si="3">A62+0.01</f>
        <v>4.0299999999999994</v>
      </c>
      <c r="B63" s="32" t="s">
        <v>401</v>
      </c>
      <c r="C63" s="33" t="s">
        <v>402</v>
      </c>
      <c r="D63" s="34"/>
      <c r="E63" s="34"/>
      <c r="F63" s="34"/>
      <c r="G63" s="35"/>
    </row>
    <row r="64" spans="1:7" ht="15" customHeight="1" x14ac:dyDescent="0.2">
      <c r="A64" s="152">
        <f t="shared" si="3"/>
        <v>4.0399999999999991</v>
      </c>
      <c r="B64" s="210" t="s">
        <v>423</v>
      </c>
      <c r="C64" s="33" t="s">
        <v>424</v>
      </c>
      <c r="D64" s="34"/>
      <c r="E64" s="34"/>
      <c r="F64" s="34"/>
      <c r="G64" s="35"/>
    </row>
    <row r="65" spans="1:7" ht="15" customHeight="1" x14ac:dyDescent="0.2">
      <c r="A65" s="152">
        <f t="shared" si="3"/>
        <v>4.0499999999999989</v>
      </c>
      <c r="B65" s="211"/>
      <c r="C65" s="33" t="s">
        <v>438</v>
      </c>
      <c r="D65" s="34"/>
      <c r="E65" s="34"/>
      <c r="F65" s="34"/>
      <c r="G65" s="35"/>
    </row>
    <row r="66" spans="1:7" ht="15" customHeight="1" x14ac:dyDescent="0.2">
      <c r="A66" s="152">
        <f t="shared" si="3"/>
        <v>4.0599999999999987</v>
      </c>
      <c r="B66" s="26" t="s">
        <v>428</v>
      </c>
      <c r="C66" s="33" t="s">
        <v>439</v>
      </c>
      <c r="D66" s="34"/>
      <c r="E66" s="34"/>
      <c r="F66" s="34"/>
      <c r="G66" s="35"/>
    </row>
    <row r="67" spans="1:7" ht="15" customHeight="1" x14ac:dyDescent="0.2">
      <c r="A67" s="228" t="s">
        <v>96</v>
      </c>
      <c r="B67" s="229"/>
      <c r="C67" s="229"/>
      <c r="D67" s="229"/>
      <c r="E67" s="229"/>
      <c r="F67" s="229"/>
      <c r="G67" s="230"/>
    </row>
    <row r="68" spans="1:7" ht="15" customHeight="1" x14ac:dyDescent="0.2">
      <c r="A68" s="212">
        <f>A66+0.01</f>
        <v>4.0699999999999985</v>
      </c>
      <c r="B68" s="210" t="s">
        <v>98</v>
      </c>
      <c r="C68" s="223" t="s">
        <v>97</v>
      </c>
      <c r="D68" s="223"/>
      <c r="E68" s="223"/>
      <c r="F68" s="223"/>
      <c r="G68" s="224"/>
    </row>
    <row r="69" spans="1:7" ht="15" customHeight="1" x14ac:dyDescent="0.2">
      <c r="A69" s="213"/>
      <c r="B69" s="211"/>
      <c r="C69" s="27" t="s">
        <v>99</v>
      </c>
      <c r="D69" s="25"/>
      <c r="E69" s="25"/>
      <c r="F69" s="25"/>
      <c r="G69" s="31"/>
    </row>
    <row r="70" spans="1:7" ht="15" customHeight="1" x14ac:dyDescent="0.2">
      <c r="A70" s="213"/>
      <c r="B70" s="211"/>
      <c r="C70" s="27" t="s">
        <v>450</v>
      </c>
      <c r="D70" s="25"/>
      <c r="E70" s="25"/>
      <c r="F70" s="25"/>
      <c r="G70" s="31"/>
    </row>
    <row r="71" spans="1:7" ht="15" customHeight="1" x14ac:dyDescent="0.2">
      <c r="A71" s="214"/>
      <c r="B71" s="195"/>
      <c r="C71" s="27" t="s">
        <v>100</v>
      </c>
      <c r="D71" s="25"/>
      <c r="E71" s="25"/>
      <c r="F71" s="25"/>
      <c r="G71" s="31"/>
    </row>
    <row r="72" spans="1:7" ht="15" customHeight="1" x14ac:dyDescent="0.2">
      <c r="A72" s="154">
        <f>A68+0.01</f>
        <v>4.0799999999999983</v>
      </c>
      <c r="B72" s="26" t="s">
        <v>101</v>
      </c>
      <c r="C72" s="27" t="s">
        <v>102</v>
      </c>
      <c r="D72" s="25"/>
      <c r="E72" s="25"/>
      <c r="F72" s="25"/>
      <c r="G72" s="31"/>
    </row>
    <row r="73" spans="1:7" ht="15" customHeight="1" x14ac:dyDescent="0.2">
      <c r="A73" s="199">
        <f>A72+0.01</f>
        <v>4.0899999999999981</v>
      </c>
      <c r="B73" s="196" t="s">
        <v>103</v>
      </c>
      <c r="C73" s="223" t="s">
        <v>104</v>
      </c>
      <c r="D73" s="223"/>
      <c r="E73" s="223"/>
      <c r="F73" s="223"/>
      <c r="G73" s="224"/>
    </row>
    <row r="74" spans="1:7" ht="15" customHeight="1" x14ac:dyDescent="0.2">
      <c r="A74" s="199"/>
      <c r="B74" s="196"/>
      <c r="C74" s="27" t="s">
        <v>105</v>
      </c>
      <c r="D74" s="25"/>
      <c r="E74" s="25"/>
      <c r="F74" s="25"/>
      <c r="G74" s="31"/>
    </row>
    <row r="75" spans="1:7" ht="15" customHeight="1" x14ac:dyDescent="0.2">
      <c r="A75" s="199"/>
      <c r="B75" s="196"/>
      <c r="C75" s="27" t="s">
        <v>106</v>
      </c>
      <c r="D75" s="25"/>
      <c r="E75" s="25"/>
      <c r="F75" s="25"/>
      <c r="G75" s="31"/>
    </row>
    <row r="76" spans="1:7" ht="15" customHeight="1" x14ac:dyDescent="0.2">
      <c r="A76" s="199"/>
      <c r="B76" s="196"/>
      <c r="C76" s="27" t="s">
        <v>107</v>
      </c>
      <c r="D76" s="25"/>
      <c r="E76" s="25"/>
      <c r="F76" s="25"/>
      <c r="G76" s="31"/>
    </row>
    <row r="77" spans="1:7" ht="15" customHeight="1" x14ac:dyDescent="0.2">
      <c r="A77" s="199"/>
      <c r="B77" s="196"/>
      <c r="C77" s="27" t="s">
        <v>67</v>
      </c>
      <c r="D77" s="25"/>
      <c r="E77" s="25"/>
      <c r="F77" s="25"/>
      <c r="G77" s="31"/>
    </row>
    <row r="78" spans="1:7" ht="15" customHeight="1" x14ac:dyDescent="0.2">
      <c r="A78" s="199"/>
      <c r="B78" s="196"/>
      <c r="C78" s="27" t="s">
        <v>69</v>
      </c>
      <c r="D78" s="25"/>
      <c r="E78" s="25"/>
      <c r="F78" s="25"/>
      <c r="G78" s="31"/>
    </row>
    <row r="79" spans="1:7" ht="15" customHeight="1" x14ac:dyDescent="0.2">
      <c r="A79" s="199"/>
      <c r="B79" s="196"/>
      <c r="C79" s="27" t="s">
        <v>108</v>
      </c>
      <c r="D79" s="25"/>
      <c r="E79" s="25"/>
      <c r="F79" s="25"/>
      <c r="G79" s="31"/>
    </row>
    <row r="80" spans="1:7" ht="15" customHeight="1" x14ac:dyDescent="0.2">
      <c r="A80" s="154">
        <f>A73+0.01</f>
        <v>4.0999999999999979</v>
      </c>
      <c r="B80" s="26" t="s">
        <v>109</v>
      </c>
      <c r="C80" s="27" t="s">
        <v>110</v>
      </c>
      <c r="D80" s="25"/>
      <c r="E80" s="25"/>
      <c r="F80" s="25"/>
      <c r="G80" s="31"/>
    </row>
    <row r="81" spans="1:7" ht="15" customHeight="1" x14ac:dyDescent="0.2">
      <c r="A81" s="199">
        <f>A80+0.01</f>
        <v>4.1099999999999977</v>
      </c>
      <c r="B81" s="196" t="s">
        <v>111</v>
      </c>
      <c r="C81" s="223" t="s">
        <v>112</v>
      </c>
      <c r="D81" s="223"/>
      <c r="E81" s="223"/>
      <c r="F81" s="223"/>
      <c r="G81" s="224"/>
    </row>
    <row r="82" spans="1:7" ht="15" customHeight="1" x14ac:dyDescent="0.2">
      <c r="A82" s="199"/>
      <c r="B82" s="196"/>
      <c r="C82" s="27" t="s">
        <v>113</v>
      </c>
      <c r="D82" s="50"/>
      <c r="E82" s="50"/>
      <c r="F82" s="50"/>
      <c r="G82" s="51"/>
    </row>
    <row r="83" spans="1:7" ht="15" customHeight="1" x14ac:dyDescent="0.2">
      <c r="A83" s="199"/>
      <c r="B83" s="196"/>
      <c r="C83" s="27" t="s">
        <v>114</v>
      </c>
      <c r="D83" s="50"/>
      <c r="E83" s="50"/>
      <c r="F83" s="50"/>
      <c r="G83" s="51"/>
    </row>
    <row r="84" spans="1:7" ht="15" customHeight="1" x14ac:dyDescent="0.2">
      <c r="A84" s="199"/>
      <c r="B84" s="196"/>
      <c r="C84" s="27" t="s">
        <v>107</v>
      </c>
      <c r="D84" s="50"/>
      <c r="E84" s="50"/>
      <c r="F84" s="50"/>
      <c r="G84" s="51"/>
    </row>
    <row r="85" spans="1:7" ht="15" customHeight="1" x14ac:dyDescent="0.2">
      <c r="A85" s="199"/>
      <c r="B85" s="196"/>
      <c r="C85" s="27" t="s">
        <v>115</v>
      </c>
      <c r="D85" s="50"/>
      <c r="E85" s="50"/>
      <c r="F85" s="50"/>
      <c r="G85" s="51"/>
    </row>
    <row r="86" spans="1:7" ht="15" customHeight="1" x14ac:dyDescent="0.2">
      <c r="A86" s="199"/>
      <c r="B86" s="196"/>
      <c r="C86" s="27" t="s">
        <v>116</v>
      </c>
      <c r="D86" s="50"/>
      <c r="E86" s="50"/>
      <c r="F86" s="50"/>
      <c r="G86" s="51"/>
    </row>
    <row r="87" spans="1:7" ht="15" customHeight="1" x14ac:dyDescent="0.2">
      <c r="A87" s="199"/>
      <c r="B87" s="196"/>
      <c r="C87" s="27" t="s">
        <v>117</v>
      </c>
      <c r="D87" s="50"/>
      <c r="E87" s="50"/>
      <c r="F87" s="50"/>
      <c r="G87" s="51"/>
    </row>
    <row r="88" spans="1:7" ht="15" customHeight="1" x14ac:dyDescent="0.2">
      <c r="A88" s="228" t="s">
        <v>118</v>
      </c>
      <c r="B88" s="229"/>
      <c r="C88" s="229"/>
      <c r="D88" s="229"/>
      <c r="E88" s="229"/>
      <c r="F88" s="229"/>
      <c r="G88" s="230"/>
    </row>
    <row r="89" spans="1:7" ht="15" customHeight="1" x14ac:dyDescent="0.2">
      <c r="A89" s="154">
        <f>A81+0.01</f>
        <v>4.1199999999999974</v>
      </c>
      <c r="B89" s="26" t="s">
        <v>119</v>
      </c>
      <c r="C89" s="27" t="s">
        <v>120</v>
      </c>
      <c r="D89" s="25"/>
      <c r="E89" s="25"/>
      <c r="F89" s="25"/>
      <c r="G89" s="31"/>
    </row>
    <row r="90" spans="1:7" ht="15" customHeight="1" x14ac:dyDescent="0.2">
      <c r="A90" s="199">
        <f>A89+0.01</f>
        <v>4.1299999999999972</v>
      </c>
      <c r="B90" s="196" t="s">
        <v>121</v>
      </c>
      <c r="C90" s="207" t="s">
        <v>186</v>
      </c>
      <c r="D90" s="208"/>
      <c r="E90" s="208"/>
      <c r="F90" s="208"/>
      <c r="G90" s="209"/>
    </row>
    <row r="91" spans="1:7" ht="15" customHeight="1" x14ac:dyDescent="0.2">
      <c r="A91" s="199"/>
      <c r="B91" s="196"/>
      <c r="C91" s="27" t="s">
        <v>122</v>
      </c>
      <c r="D91" s="25"/>
      <c r="E91" s="25"/>
      <c r="F91" s="25"/>
      <c r="G91" s="31"/>
    </row>
    <row r="92" spans="1:7" ht="15" customHeight="1" x14ac:dyDescent="0.2">
      <c r="A92" s="199"/>
      <c r="B92" s="196"/>
      <c r="C92" s="27" t="s">
        <v>114</v>
      </c>
      <c r="D92" s="25"/>
      <c r="E92" s="25"/>
      <c r="F92" s="25"/>
      <c r="G92" s="31"/>
    </row>
    <row r="93" spans="1:7" ht="15" customHeight="1" x14ac:dyDescent="0.2">
      <c r="A93" s="199"/>
      <c r="B93" s="196"/>
      <c r="C93" s="27" t="s">
        <v>444</v>
      </c>
      <c r="D93" s="25"/>
      <c r="E93" s="25"/>
      <c r="F93" s="25"/>
      <c r="G93" s="31"/>
    </row>
    <row r="94" spans="1:7" ht="15" customHeight="1" x14ac:dyDescent="0.2">
      <c r="A94" s="199"/>
      <c r="B94" s="196"/>
      <c r="C94" s="27" t="s">
        <v>123</v>
      </c>
      <c r="D94" s="25"/>
      <c r="E94" s="25"/>
      <c r="F94" s="25"/>
      <c r="G94" s="31"/>
    </row>
    <row r="95" spans="1:7" ht="15" customHeight="1" x14ac:dyDescent="0.2">
      <c r="A95" s="199"/>
      <c r="B95" s="196"/>
      <c r="C95" s="27" t="s">
        <v>115</v>
      </c>
      <c r="D95" s="25"/>
      <c r="E95" s="25"/>
      <c r="F95" s="25"/>
      <c r="G95" s="31"/>
    </row>
    <row r="96" spans="1:7" ht="15" customHeight="1" x14ac:dyDescent="0.2">
      <c r="A96" s="199"/>
      <c r="B96" s="196"/>
      <c r="C96" s="27" t="s">
        <v>69</v>
      </c>
      <c r="D96" s="25"/>
      <c r="E96" s="25"/>
      <c r="F96" s="25"/>
      <c r="G96" s="31"/>
    </row>
    <row r="97" spans="1:7" ht="15" customHeight="1" x14ac:dyDescent="0.2">
      <c r="A97" s="199"/>
      <c r="B97" s="196"/>
      <c r="C97" s="27" t="s">
        <v>108</v>
      </c>
      <c r="D97" s="25"/>
      <c r="E97" s="25"/>
      <c r="F97" s="25"/>
      <c r="G97" s="31"/>
    </row>
    <row r="98" spans="1:7" ht="15" customHeight="1" x14ac:dyDescent="0.2">
      <c r="A98" s="160">
        <f>A90+0.01</f>
        <v>4.139999999999997</v>
      </c>
      <c r="B98" s="26" t="s">
        <v>124</v>
      </c>
      <c r="C98" s="27" t="s">
        <v>125</v>
      </c>
      <c r="D98" s="25"/>
      <c r="E98" s="25"/>
      <c r="F98" s="25"/>
      <c r="G98" s="31"/>
    </row>
    <row r="99" spans="1:7" ht="15" customHeight="1" x14ac:dyDescent="0.2">
      <c r="A99" s="199">
        <f>A98+0.01</f>
        <v>4.1499999999999968</v>
      </c>
      <c r="B99" s="196" t="s">
        <v>126</v>
      </c>
      <c r="C99" s="27" t="s">
        <v>127</v>
      </c>
      <c r="D99" s="25"/>
      <c r="E99" s="25"/>
      <c r="F99" s="25"/>
      <c r="G99" s="31"/>
    </row>
    <row r="100" spans="1:7" ht="15" customHeight="1" x14ac:dyDescent="0.2">
      <c r="A100" s="199"/>
      <c r="B100" s="196"/>
      <c r="C100" s="27" t="s">
        <v>122</v>
      </c>
      <c r="D100" s="25"/>
      <c r="E100" s="25"/>
      <c r="F100" s="25"/>
      <c r="G100" s="31"/>
    </row>
    <row r="101" spans="1:7" ht="15" customHeight="1" x14ac:dyDescent="0.2">
      <c r="A101" s="199"/>
      <c r="B101" s="196"/>
      <c r="C101" s="27" t="s">
        <v>128</v>
      </c>
      <c r="D101" s="25"/>
      <c r="E101" s="25"/>
      <c r="F101" s="25"/>
      <c r="G101" s="31"/>
    </row>
    <row r="102" spans="1:7" ht="15" customHeight="1" x14ac:dyDescent="0.2">
      <c r="A102" s="199"/>
      <c r="B102" s="196"/>
      <c r="C102" s="27" t="s">
        <v>107</v>
      </c>
      <c r="D102" s="25"/>
      <c r="E102" s="25"/>
      <c r="F102" s="25"/>
      <c r="G102" s="31"/>
    </row>
    <row r="103" spans="1:7" ht="15" customHeight="1" x14ac:dyDescent="0.2">
      <c r="A103" s="199"/>
      <c r="B103" s="196"/>
      <c r="C103" s="27" t="s">
        <v>115</v>
      </c>
      <c r="D103" s="25"/>
      <c r="E103" s="25"/>
      <c r="F103" s="25"/>
      <c r="G103" s="31"/>
    </row>
    <row r="104" spans="1:7" ht="15" customHeight="1" x14ac:dyDescent="0.2">
      <c r="A104" s="199"/>
      <c r="B104" s="196"/>
      <c r="C104" s="27" t="s">
        <v>69</v>
      </c>
      <c r="D104" s="25"/>
      <c r="E104" s="25"/>
      <c r="F104" s="25"/>
      <c r="G104" s="31"/>
    </row>
    <row r="105" spans="1:7" ht="15" customHeight="1" x14ac:dyDescent="0.2">
      <c r="A105" s="199"/>
      <c r="B105" s="196"/>
      <c r="C105" s="27" t="s">
        <v>108</v>
      </c>
      <c r="D105" s="25"/>
      <c r="E105" s="25"/>
      <c r="F105" s="25"/>
      <c r="G105" s="31"/>
    </row>
    <row r="106" spans="1:7" ht="15" customHeight="1" x14ac:dyDescent="0.2">
      <c r="A106" s="154">
        <f>A99+0.01</f>
        <v>4.1599999999999966</v>
      </c>
      <c r="B106" s="26" t="s">
        <v>129</v>
      </c>
      <c r="C106" s="27" t="s">
        <v>130</v>
      </c>
      <c r="D106" s="25"/>
      <c r="E106" s="25"/>
      <c r="F106" s="25"/>
      <c r="G106" s="31"/>
    </row>
    <row r="107" spans="1:7" ht="15" customHeight="1" thickBot="1" x14ac:dyDescent="0.25">
      <c r="A107" s="157">
        <f>A106+0.01</f>
        <v>4.1699999999999964</v>
      </c>
      <c r="B107" s="28" t="s">
        <v>131</v>
      </c>
      <c r="C107" s="29" t="s">
        <v>132</v>
      </c>
      <c r="D107" s="30"/>
      <c r="E107" s="30"/>
      <c r="F107" s="30"/>
      <c r="G107" s="39"/>
    </row>
    <row r="108" spans="1:7" ht="15" customHeight="1" x14ac:dyDescent="0.2">
      <c r="A108" s="228" t="s">
        <v>322</v>
      </c>
      <c r="B108" s="229"/>
      <c r="C108" s="229"/>
      <c r="D108" s="229"/>
      <c r="E108" s="229"/>
      <c r="F108" s="229"/>
      <c r="G108" s="230"/>
    </row>
    <row r="109" spans="1:7" ht="15" customHeight="1" x14ac:dyDescent="0.2">
      <c r="A109" s="154">
        <f>A107+0.01</f>
        <v>4.1799999999999962</v>
      </c>
      <c r="B109" s="26" t="s">
        <v>384</v>
      </c>
      <c r="C109" s="27" t="s">
        <v>385</v>
      </c>
      <c r="D109" s="25"/>
      <c r="E109" s="25"/>
      <c r="F109" s="25"/>
      <c r="G109" s="31"/>
    </row>
    <row r="110" spans="1:7" ht="71.400000000000006" customHeight="1" x14ac:dyDescent="0.2">
      <c r="A110" s="212">
        <f>A109+0.01</f>
        <v>4.1899999999999959</v>
      </c>
      <c r="B110" s="210" t="s">
        <v>386</v>
      </c>
      <c r="C110" s="27" t="s">
        <v>445</v>
      </c>
      <c r="D110" s="25"/>
      <c r="E110" s="25"/>
      <c r="F110" s="25"/>
      <c r="G110" s="31"/>
    </row>
    <row r="111" spans="1:7" ht="59.4" customHeight="1" x14ac:dyDescent="0.2">
      <c r="A111" s="214"/>
      <c r="B111" s="195"/>
      <c r="C111" s="27" t="s">
        <v>410</v>
      </c>
      <c r="D111" s="25"/>
      <c r="E111" s="25"/>
      <c r="F111" s="25"/>
      <c r="G111" s="31"/>
    </row>
    <row r="112" spans="1:7" ht="12" thickBot="1" x14ac:dyDescent="0.25"/>
    <row r="113" spans="1:7" ht="12.6" thickBot="1" x14ac:dyDescent="0.25">
      <c r="A113" s="231" t="s">
        <v>133</v>
      </c>
      <c r="B113" s="232"/>
      <c r="C113" s="232"/>
      <c r="D113" s="232"/>
      <c r="E113" s="232"/>
      <c r="F113" s="232"/>
      <c r="G113" s="233"/>
    </row>
    <row r="114" spans="1:7" ht="12.6" thickBot="1" x14ac:dyDescent="0.25">
      <c r="A114" s="158" t="s">
        <v>18</v>
      </c>
      <c r="B114" s="37" t="s">
        <v>19</v>
      </c>
      <c r="C114" s="66" t="s">
        <v>249</v>
      </c>
      <c r="D114" s="36" t="s">
        <v>20</v>
      </c>
      <c r="E114" s="36" t="s">
        <v>21</v>
      </c>
      <c r="F114" s="36" t="s">
        <v>22</v>
      </c>
      <c r="G114" s="38" t="s">
        <v>23</v>
      </c>
    </row>
    <row r="115" spans="1:7" ht="15.6" x14ac:dyDescent="0.2">
      <c r="A115" s="165">
        <f>VALUE(LEFT(A113))+0.01</f>
        <v>5.01</v>
      </c>
      <c r="B115" s="103" t="s">
        <v>134</v>
      </c>
      <c r="C115" s="104" t="s">
        <v>446</v>
      </c>
      <c r="D115" s="111"/>
      <c r="E115" s="111"/>
      <c r="F115" s="111"/>
      <c r="G115" s="112"/>
    </row>
    <row r="116" spans="1:7" ht="15.6" x14ac:dyDescent="0.2">
      <c r="A116" s="152">
        <f>A115+0.01</f>
        <v>5.0199999999999996</v>
      </c>
      <c r="B116" s="26" t="s">
        <v>135</v>
      </c>
      <c r="C116" s="27" t="s">
        <v>136</v>
      </c>
      <c r="D116" s="25"/>
      <c r="E116" s="25"/>
      <c r="F116" s="25"/>
      <c r="G116" s="31"/>
    </row>
    <row r="117" spans="1:7" x14ac:dyDescent="0.2">
      <c r="A117" s="199">
        <f>A116+0.01</f>
        <v>5.0299999999999994</v>
      </c>
      <c r="B117" s="196" t="s">
        <v>137</v>
      </c>
      <c r="C117" s="223" t="s">
        <v>138</v>
      </c>
      <c r="D117" s="223"/>
      <c r="E117" s="223"/>
      <c r="F117" s="223"/>
      <c r="G117" s="224"/>
    </row>
    <row r="118" spans="1:7" ht="15.6" x14ac:dyDescent="0.2">
      <c r="A118" s="199"/>
      <c r="B118" s="196"/>
      <c r="C118" s="27" t="s">
        <v>139</v>
      </c>
      <c r="D118" s="25"/>
      <c r="E118" s="25"/>
      <c r="F118" s="25"/>
      <c r="G118" s="31"/>
    </row>
    <row r="119" spans="1:7" ht="15.6" x14ac:dyDescent="0.2">
      <c r="A119" s="199"/>
      <c r="B119" s="196"/>
      <c r="C119" s="27" t="s">
        <v>140</v>
      </c>
      <c r="D119" s="25"/>
      <c r="E119" s="25"/>
      <c r="F119" s="25"/>
      <c r="G119" s="31"/>
    </row>
    <row r="120" spans="1:7" ht="15.6" x14ac:dyDescent="0.2">
      <c r="A120" s="199"/>
      <c r="B120" s="196"/>
      <c r="C120" s="27" t="s">
        <v>141</v>
      </c>
      <c r="D120" s="25"/>
      <c r="E120" s="25"/>
      <c r="F120" s="25"/>
      <c r="G120" s="31"/>
    </row>
    <row r="121" spans="1:7" ht="15.6" x14ac:dyDescent="0.2">
      <c r="A121" s="199"/>
      <c r="B121" s="196"/>
      <c r="C121" s="27" t="s">
        <v>142</v>
      </c>
      <c r="D121" s="25"/>
      <c r="E121" s="25"/>
      <c r="F121" s="25"/>
      <c r="G121" s="31"/>
    </row>
    <row r="122" spans="1:7" ht="15.6" x14ac:dyDescent="0.2">
      <c r="A122" s="212"/>
      <c r="B122" s="210"/>
      <c r="C122" s="95" t="s">
        <v>143</v>
      </c>
      <c r="D122" s="25"/>
      <c r="E122" s="25"/>
      <c r="F122" s="25"/>
      <c r="G122" s="31"/>
    </row>
    <row r="123" spans="1:7" ht="15.6" x14ac:dyDescent="0.2">
      <c r="A123" s="154">
        <f>A117+0.01</f>
        <v>5.0399999999999991</v>
      </c>
      <c r="B123" s="26" t="s">
        <v>144</v>
      </c>
      <c r="C123" s="27" t="s">
        <v>145</v>
      </c>
      <c r="D123" s="107"/>
      <c r="E123" s="25"/>
      <c r="F123" s="25"/>
      <c r="G123" s="31"/>
    </row>
    <row r="124" spans="1:7" ht="15.6" x14ac:dyDescent="0.2">
      <c r="A124" s="154">
        <f>A123+0.01</f>
        <v>5.0499999999999989</v>
      </c>
      <c r="B124" s="26" t="s">
        <v>146</v>
      </c>
      <c r="C124" s="27" t="s">
        <v>147</v>
      </c>
      <c r="D124" s="108"/>
      <c r="E124" s="94"/>
      <c r="F124" s="94"/>
      <c r="G124" s="96"/>
    </row>
    <row r="125" spans="1:7" ht="16.2" thickBot="1" x14ac:dyDescent="0.25">
      <c r="A125" s="157">
        <f>A124+0.01</f>
        <v>5.0599999999999987</v>
      </c>
      <c r="B125" s="28" t="s">
        <v>355</v>
      </c>
      <c r="C125" s="29" t="s">
        <v>358</v>
      </c>
      <c r="D125" s="109"/>
      <c r="E125" s="30"/>
      <c r="F125" s="30"/>
      <c r="G125" s="39"/>
    </row>
    <row r="126" spans="1:7" ht="12" thickBot="1" x14ac:dyDescent="0.25"/>
    <row r="127" spans="1:7" ht="12.6" thickBot="1" x14ac:dyDescent="0.25">
      <c r="A127" s="225" t="s">
        <v>148</v>
      </c>
      <c r="B127" s="226"/>
      <c r="C127" s="226"/>
      <c r="D127" s="226"/>
      <c r="E127" s="226"/>
      <c r="F127" s="226"/>
      <c r="G127" s="227"/>
    </row>
    <row r="128" spans="1:7" ht="12.6" thickBot="1" x14ac:dyDescent="0.25">
      <c r="A128" s="162" t="s">
        <v>18</v>
      </c>
      <c r="B128" s="37" t="s">
        <v>19</v>
      </c>
      <c r="C128" s="66" t="s">
        <v>249</v>
      </c>
      <c r="D128" s="36" t="s">
        <v>20</v>
      </c>
      <c r="E128" s="36" t="s">
        <v>21</v>
      </c>
      <c r="F128" s="36" t="s">
        <v>22</v>
      </c>
      <c r="G128" s="38" t="s">
        <v>23</v>
      </c>
    </row>
    <row r="129" spans="1:7" ht="15.6" x14ac:dyDescent="0.2">
      <c r="A129" s="165">
        <f>VALUE(LEFT(A127))+0.01</f>
        <v>6.01</v>
      </c>
      <c r="B129" s="103" t="s">
        <v>149</v>
      </c>
      <c r="C129" s="104" t="s">
        <v>411</v>
      </c>
      <c r="D129" s="111"/>
      <c r="E129" s="111"/>
      <c r="F129" s="111"/>
      <c r="G129" s="112"/>
    </row>
    <row r="130" spans="1:7" ht="15.6" customHeight="1" x14ac:dyDescent="0.2">
      <c r="A130" s="199">
        <f>A129+0.01</f>
        <v>6.02</v>
      </c>
      <c r="B130" s="196" t="s">
        <v>150</v>
      </c>
      <c r="C130" s="207" t="s">
        <v>151</v>
      </c>
      <c r="D130" s="208"/>
      <c r="E130" s="208"/>
      <c r="F130" s="208"/>
      <c r="G130" s="209"/>
    </row>
    <row r="131" spans="1:7" ht="15.6" x14ac:dyDescent="0.2">
      <c r="A131" s="199"/>
      <c r="B131" s="196"/>
      <c r="C131" s="27" t="s">
        <v>152</v>
      </c>
      <c r="D131" s="25"/>
      <c r="E131" s="25"/>
      <c r="F131" s="25"/>
      <c r="G131" s="31"/>
    </row>
    <row r="132" spans="1:7" ht="15.6" x14ac:dyDescent="0.2">
      <c r="A132" s="199"/>
      <c r="B132" s="196"/>
      <c r="C132" s="27" t="s">
        <v>153</v>
      </c>
      <c r="D132" s="25"/>
      <c r="E132" s="25"/>
      <c r="F132" s="25"/>
      <c r="G132" s="31"/>
    </row>
    <row r="133" spans="1:7" ht="15.6" x14ac:dyDescent="0.2">
      <c r="A133" s="199"/>
      <c r="B133" s="196"/>
      <c r="C133" s="27" t="s">
        <v>154</v>
      </c>
      <c r="D133" s="25"/>
      <c r="E133" s="25"/>
      <c r="F133" s="25"/>
      <c r="G133" s="31"/>
    </row>
    <row r="134" spans="1:7" ht="15.6" x14ac:dyDescent="0.2">
      <c r="A134" s="154">
        <f>A130+0.01</f>
        <v>6.0299999999999994</v>
      </c>
      <c r="B134" s="26" t="s">
        <v>155</v>
      </c>
      <c r="C134" s="27" t="s">
        <v>412</v>
      </c>
      <c r="D134" s="25"/>
      <c r="E134" s="25"/>
      <c r="F134" s="25"/>
      <c r="G134" s="31"/>
    </row>
    <row r="135" spans="1:7" ht="14.4" customHeight="1" x14ac:dyDescent="0.2">
      <c r="A135" s="199">
        <f>A134+0.01</f>
        <v>6.0399999999999991</v>
      </c>
      <c r="B135" s="196" t="s">
        <v>156</v>
      </c>
      <c r="C135" s="223" t="s">
        <v>157</v>
      </c>
      <c r="D135" s="223"/>
      <c r="E135" s="223"/>
      <c r="F135" s="223"/>
      <c r="G135" s="224"/>
    </row>
    <row r="136" spans="1:7" ht="15.6" x14ac:dyDescent="0.2">
      <c r="A136" s="199"/>
      <c r="B136" s="196"/>
      <c r="C136" s="27" t="s">
        <v>158</v>
      </c>
      <c r="D136" s="25"/>
      <c r="E136" s="25"/>
      <c r="F136" s="25"/>
      <c r="G136" s="31"/>
    </row>
    <row r="137" spans="1:7" ht="15.6" x14ac:dyDescent="0.2">
      <c r="A137" s="199"/>
      <c r="B137" s="196"/>
      <c r="C137" s="27" t="s">
        <v>159</v>
      </c>
      <c r="D137" s="25"/>
      <c r="E137" s="25"/>
      <c r="F137" s="25"/>
      <c r="G137" s="31"/>
    </row>
    <row r="138" spans="1:7" ht="15.6" x14ac:dyDescent="0.2">
      <c r="A138" s="199"/>
      <c r="B138" s="196"/>
      <c r="C138" s="27" t="s">
        <v>160</v>
      </c>
      <c r="D138" s="25"/>
      <c r="E138" s="25"/>
      <c r="F138" s="25"/>
      <c r="G138" s="31"/>
    </row>
    <row r="139" spans="1:7" ht="15.6" x14ac:dyDescent="0.2">
      <c r="A139" s="199"/>
      <c r="B139" s="196"/>
      <c r="C139" s="27" t="s">
        <v>66</v>
      </c>
      <c r="D139" s="25"/>
      <c r="E139" s="25"/>
      <c r="F139" s="25"/>
      <c r="G139" s="31"/>
    </row>
    <row r="140" spans="1:7" ht="15.6" x14ac:dyDescent="0.2">
      <c r="A140" s="199"/>
      <c r="B140" s="196"/>
      <c r="C140" s="27" t="s">
        <v>55</v>
      </c>
      <c r="D140" s="25"/>
      <c r="E140" s="25"/>
      <c r="F140" s="25"/>
      <c r="G140" s="31"/>
    </row>
    <row r="141" spans="1:7" ht="14.4" customHeight="1" x14ac:dyDescent="0.2">
      <c r="A141" s="199">
        <f>A135+0.01</f>
        <v>6.0499999999999989</v>
      </c>
      <c r="B141" s="196" t="s">
        <v>161</v>
      </c>
      <c r="C141" s="223" t="s">
        <v>162</v>
      </c>
      <c r="D141" s="223"/>
      <c r="E141" s="223"/>
      <c r="F141" s="223"/>
      <c r="G141" s="224"/>
    </row>
    <row r="142" spans="1:7" ht="15.6" x14ac:dyDescent="0.2">
      <c r="A142" s="199"/>
      <c r="B142" s="196"/>
      <c r="C142" s="27" t="s">
        <v>163</v>
      </c>
      <c r="D142" s="25"/>
      <c r="E142" s="25"/>
      <c r="F142" s="25"/>
      <c r="G142" s="31"/>
    </row>
    <row r="143" spans="1:7" ht="15.6" x14ac:dyDescent="0.2">
      <c r="A143" s="199"/>
      <c r="B143" s="196"/>
      <c r="C143" s="27" t="s">
        <v>128</v>
      </c>
      <c r="D143" s="25"/>
      <c r="E143" s="25"/>
      <c r="F143" s="25"/>
      <c r="G143" s="31"/>
    </row>
    <row r="144" spans="1:7" ht="15.6" x14ac:dyDescent="0.2">
      <c r="A144" s="199"/>
      <c r="B144" s="196"/>
      <c r="C144" s="27" t="s">
        <v>107</v>
      </c>
      <c r="D144" s="25"/>
      <c r="E144" s="25"/>
      <c r="F144" s="25"/>
      <c r="G144" s="31"/>
    </row>
    <row r="145" spans="1:7" ht="15.6" x14ac:dyDescent="0.2">
      <c r="A145" s="199"/>
      <c r="B145" s="196"/>
      <c r="C145" s="27" t="s">
        <v>108</v>
      </c>
      <c r="D145" s="25"/>
      <c r="E145" s="25"/>
      <c r="F145" s="25"/>
      <c r="G145" s="31"/>
    </row>
    <row r="146" spans="1:7" ht="16.8" customHeight="1" x14ac:dyDescent="0.2">
      <c r="A146" s="199">
        <f>A141+0.01</f>
        <v>6.0599999999999987</v>
      </c>
      <c r="B146" s="196" t="s">
        <v>164</v>
      </c>
      <c r="C146" s="223" t="s">
        <v>165</v>
      </c>
      <c r="D146" s="223"/>
      <c r="E146" s="223"/>
      <c r="F146" s="223"/>
      <c r="G146" s="224"/>
    </row>
    <row r="147" spans="1:7" ht="15.6" x14ac:dyDescent="0.2">
      <c r="A147" s="199"/>
      <c r="B147" s="196"/>
      <c r="C147" s="27" t="s">
        <v>166</v>
      </c>
      <c r="D147" s="25"/>
      <c r="E147" s="25"/>
      <c r="F147" s="25"/>
      <c r="G147" s="31"/>
    </row>
    <row r="148" spans="1:7" ht="15.6" x14ac:dyDescent="0.2">
      <c r="A148" s="199"/>
      <c r="B148" s="196"/>
      <c r="C148" s="27" t="s">
        <v>128</v>
      </c>
      <c r="D148" s="25"/>
      <c r="E148" s="25"/>
      <c r="F148" s="25"/>
      <c r="G148" s="31"/>
    </row>
    <row r="149" spans="1:7" ht="15.6" x14ac:dyDescent="0.2">
      <c r="A149" s="199"/>
      <c r="B149" s="196"/>
      <c r="C149" s="27" t="s">
        <v>447</v>
      </c>
      <c r="D149" s="25"/>
      <c r="E149" s="25"/>
      <c r="F149" s="25"/>
      <c r="G149" s="31"/>
    </row>
    <row r="150" spans="1:7" ht="15.6" x14ac:dyDescent="0.2">
      <c r="A150" s="199"/>
      <c r="B150" s="196"/>
      <c r="C150" s="27" t="s">
        <v>167</v>
      </c>
      <c r="D150" s="25"/>
      <c r="E150" s="25"/>
      <c r="F150" s="25"/>
      <c r="G150" s="31"/>
    </row>
    <row r="151" spans="1:7" ht="15.6" x14ac:dyDescent="0.2">
      <c r="A151" s="199"/>
      <c r="B151" s="196"/>
      <c r="C151" s="27" t="s">
        <v>108</v>
      </c>
      <c r="D151" s="25"/>
      <c r="E151" s="25"/>
      <c r="F151" s="25"/>
      <c r="G151" s="31"/>
    </row>
    <row r="152" spans="1:7" ht="16.8" customHeight="1" x14ac:dyDescent="0.2">
      <c r="A152" s="199">
        <f>A146+0.01</f>
        <v>6.0699999999999985</v>
      </c>
      <c r="B152" s="196" t="s">
        <v>168</v>
      </c>
      <c r="C152" s="223" t="s">
        <v>169</v>
      </c>
      <c r="D152" s="223"/>
      <c r="E152" s="223"/>
      <c r="F152" s="223"/>
      <c r="G152" s="224"/>
    </row>
    <row r="153" spans="1:7" ht="15.6" x14ac:dyDescent="0.2">
      <c r="A153" s="199"/>
      <c r="B153" s="196"/>
      <c r="C153" s="27" t="s">
        <v>170</v>
      </c>
      <c r="D153" s="25"/>
      <c r="E153" s="25"/>
      <c r="F153" s="25"/>
      <c r="G153" s="31"/>
    </row>
    <row r="154" spans="1:7" ht="15.6" x14ac:dyDescent="0.2">
      <c r="A154" s="199"/>
      <c r="B154" s="196"/>
      <c r="C154" s="27" t="s">
        <v>128</v>
      </c>
      <c r="D154" s="25"/>
      <c r="E154" s="25"/>
      <c r="F154" s="25"/>
      <c r="G154" s="31"/>
    </row>
    <row r="155" spans="1:7" ht="15.6" x14ac:dyDescent="0.2">
      <c r="A155" s="199"/>
      <c r="B155" s="196"/>
      <c r="C155" s="27" t="s">
        <v>171</v>
      </c>
      <c r="D155" s="25"/>
      <c r="E155" s="25"/>
      <c r="F155" s="25"/>
      <c r="G155" s="31"/>
    </row>
    <row r="156" spans="1:7" ht="15.6" x14ac:dyDescent="0.2">
      <c r="A156" s="199"/>
      <c r="B156" s="196"/>
      <c r="C156" s="27" t="s">
        <v>172</v>
      </c>
      <c r="D156" s="25"/>
      <c r="E156" s="25"/>
      <c r="F156" s="25"/>
      <c r="G156" s="31"/>
    </row>
    <row r="157" spans="1:7" ht="15.6" x14ac:dyDescent="0.2">
      <c r="A157" s="199"/>
      <c r="B157" s="196"/>
      <c r="C157" s="27" t="s">
        <v>173</v>
      </c>
      <c r="D157" s="25"/>
      <c r="E157" s="25"/>
      <c r="F157" s="25"/>
      <c r="G157" s="31"/>
    </row>
    <row r="158" spans="1:7" ht="15.6" x14ac:dyDescent="0.2">
      <c r="A158" s="154">
        <f>A152+0.01</f>
        <v>6.0799999999999983</v>
      </c>
      <c r="B158" s="26" t="s">
        <v>174</v>
      </c>
      <c r="C158" s="27" t="s">
        <v>175</v>
      </c>
      <c r="D158" s="25"/>
      <c r="E158" s="25"/>
      <c r="F158" s="25"/>
      <c r="G158" s="31"/>
    </row>
    <row r="159" spans="1:7" ht="15.6" x14ac:dyDescent="0.2">
      <c r="A159" s="154">
        <f>A158+0.01</f>
        <v>6.0899999999999981</v>
      </c>
      <c r="B159" s="26" t="s">
        <v>176</v>
      </c>
      <c r="C159" s="27" t="s">
        <v>177</v>
      </c>
      <c r="D159" s="25"/>
      <c r="E159" s="25"/>
      <c r="F159" s="25"/>
      <c r="G159" s="31"/>
    </row>
    <row r="160" spans="1:7" ht="15.6" x14ac:dyDescent="0.2">
      <c r="A160" s="154">
        <f t="shared" ref="A160:A163" si="4">A159+0.01</f>
        <v>6.0999999999999979</v>
      </c>
      <c r="B160" s="97" t="s">
        <v>176</v>
      </c>
      <c r="C160" s="95" t="s">
        <v>178</v>
      </c>
      <c r="D160" s="94"/>
      <c r="E160" s="94"/>
      <c r="F160" s="94"/>
      <c r="G160" s="96"/>
    </row>
    <row r="161" spans="1:7" ht="15.6" x14ac:dyDescent="0.2">
      <c r="A161" s="154">
        <f t="shared" si="4"/>
        <v>6.1099999999999977</v>
      </c>
      <c r="B161" s="97" t="s">
        <v>355</v>
      </c>
      <c r="C161" s="95" t="s">
        <v>356</v>
      </c>
      <c r="D161" s="94"/>
      <c r="E161" s="94"/>
      <c r="F161" s="94"/>
      <c r="G161" s="96"/>
    </row>
    <row r="162" spans="1:7" ht="15.6" x14ac:dyDescent="0.2">
      <c r="A162" s="154">
        <f t="shared" si="4"/>
        <v>6.1199999999999974</v>
      </c>
      <c r="B162" s="26" t="s">
        <v>349</v>
      </c>
      <c r="C162" s="27" t="s">
        <v>352</v>
      </c>
      <c r="D162" s="25"/>
      <c r="E162" s="25"/>
      <c r="F162" s="25"/>
      <c r="G162" s="96"/>
    </row>
    <row r="163" spans="1:7" ht="15.6" x14ac:dyDescent="0.2">
      <c r="A163" s="154">
        <f t="shared" si="4"/>
        <v>6.1299999999999972</v>
      </c>
      <c r="B163" s="26" t="s">
        <v>359</v>
      </c>
      <c r="C163" s="27" t="s">
        <v>361</v>
      </c>
      <c r="D163" s="25"/>
      <c r="E163" s="25"/>
      <c r="F163" s="25"/>
      <c r="G163" s="96"/>
    </row>
    <row r="164" spans="1:7" ht="15.6" customHeight="1" x14ac:dyDescent="0.2">
      <c r="A164" s="212">
        <f>A163+0.01</f>
        <v>6.139999999999997</v>
      </c>
      <c r="B164" s="210" t="s">
        <v>345</v>
      </c>
      <c r="C164" s="207" t="s">
        <v>363</v>
      </c>
      <c r="D164" s="208"/>
      <c r="E164" s="208"/>
      <c r="F164" s="208"/>
      <c r="G164" s="209"/>
    </row>
    <row r="165" spans="1:7" ht="15.6" x14ac:dyDescent="0.2">
      <c r="A165" s="213"/>
      <c r="B165" s="211"/>
      <c r="C165" s="102" t="s">
        <v>152</v>
      </c>
      <c r="D165" s="94"/>
      <c r="E165" s="94"/>
      <c r="F165" s="94"/>
      <c r="G165" s="96"/>
    </row>
    <row r="166" spans="1:7" ht="15.6" x14ac:dyDescent="0.2">
      <c r="A166" s="213"/>
      <c r="B166" s="211"/>
      <c r="C166" s="102" t="s">
        <v>153</v>
      </c>
      <c r="D166" s="94"/>
      <c r="E166" s="94"/>
      <c r="F166" s="94"/>
      <c r="G166" s="96"/>
    </row>
    <row r="167" spans="1:7" ht="15.6" x14ac:dyDescent="0.2">
      <c r="A167" s="213"/>
      <c r="B167" s="211"/>
      <c r="C167" s="102" t="s">
        <v>154</v>
      </c>
      <c r="D167" s="94"/>
      <c r="E167" s="94"/>
      <c r="F167" s="94"/>
      <c r="G167" s="96"/>
    </row>
    <row r="168" spans="1:7" ht="15.6" x14ac:dyDescent="0.2">
      <c r="A168" s="213"/>
      <c r="B168" s="211"/>
      <c r="C168" s="102" t="s">
        <v>362</v>
      </c>
      <c r="D168" s="94"/>
      <c r="E168" s="94"/>
      <c r="F168" s="94"/>
      <c r="G168" s="96"/>
    </row>
    <row r="169" spans="1:7" ht="16.2" thickBot="1" x14ac:dyDescent="0.25">
      <c r="A169" s="240"/>
      <c r="B169" s="241"/>
      <c r="C169" s="68" t="s">
        <v>320</v>
      </c>
      <c r="D169" s="30"/>
      <c r="E169" s="30"/>
      <c r="F169" s="30"/>
      <c r="G169" s="39"/>
    </row>
    <row r="170" spans="1:7" ht="12" thickBot="1" x14ac:dyDescent="0.25"/>
    <row r="171" spans="1:7" ht="12.6" thickBot="1" x14ac:dyDescent="0.25">
      <c r="A171" s="218" t="s">
        <v>187</v>
      </c>
      <c r="B171" s="219"/>
      <c r="C171" s="219"/>
      <c r="D171" s="219"/>
      <c r="E171" s="219"/>
      <c r="F171" s="219"/>
      <c r="G171" s="220"/>
    </row>
    <row r="172" spans="1:7" ht="12.6" thickBot="1" x14ac:dyDescent="0.25">
      <c r="A172" s="158" t="s">
        <v>18</v>
      </c>
      <c r="B172" s="36" t="s">
        <v>19</v>
      </c>
      <c r="C172" s="66" t="s">
        <v>249</v>
      </c>
      <c r="D172" s="36" t="s">
        <v>20</v>
      </c>
      <c r="E172" s="36" t="s">
        <v>21</v>
      </c>
      <c r="F172" s="36" t="s">
        <v>22</v>
      </c>
      <c r="G172" s="38" t="s">
        <v>23</v>
      </c>
    </row>
    <row r="173" spans="1:7" ht="12" x14ac:dyDescent="0.2">
      <c r="A173" s="165">
        <f>VALUE(LEFT(A171))+0.01</f>
        <v>7.01</v>
      </c>
      <c r="B173" s="48"/>
      <c r="C173" s="33" t="s">
        <v>182</v>
      </c>
      <c r="D173" s="52"/>
      <c r="E173" s="52"/>
      <c r="F173" s="52"/>
      <c r="G173" s="49"/>
    </row>
    <row r="174" spans="1:7" ht="22.8" x14ac:dyDescent="0.2">
      <c r="A174" s="154">
        <f>A173+0.01</f>
        <v>7.02</v>
      </c>
      <c r="B174" s="26" t="s">
        <v>179</v>
      </c>
      <c r="C174" s="27" t="s">
        <v>183</v>
      </c>
      <c r="D174" s="25"/>
      <c r="E174" s="25"/>
      <c r="F174" s="25"/>
      <c r="G174" s="31"/>
    </row>
    <row r="175" spans="1:7" ht="15.6" x14ac:dyDescent="0.2">
      <c r="A175" s="154">
        <f t="shared" ref="A175:A176" si="5">A174+0.01</f>
        <v>7.0299999999999994</v>
      </c>
      <c r="B175" s="26" t="s">
        <v>180</v>
      </c>
      <c r="C175" s="27" t="s">
        <v>184</v>
      </c>
      <c r="D175" s="25"/>
      <c r="E175" s="25"/>
      <c r="F175" s="25"/>
      <c r="G175" s="31"/>
    </row>
    <row r="176" spans="1:7" ht="16.2" thickBot="1" x14ac:dyDescent="0.25">
      <c r="A176" s="157">
        <f t="shared" si="5"/>
        <v>7.0399999999999991</v>
      </c>
      <c r="B176" s="28" t="s">
        <v>181</v>
      </c>
      <c r="C176" s="29" t="s">
        <v>185</v>
      </c>
      <c r="D176" s="30"/>
      <c r="E176" s="30"/>
      <c r="F176" s="30"/>
      <c r="G176" s="39"/>
    </row>
    <row r="177" spans="1:7" ht="12" thickBot="1" x14ac:dyDescent="0.25"/>
    <row r="178" spans="1:7" ht="12.6" thickBot="1" x14ac:dyDescent="0.25">
      <c r="A178" s="201" t="s">
        <v>199</v>
      </c>
      <c r="B178" s="202"/>
      <c r="C178" s="202"/>
      <c r="D178" s="202"/>
      <c r="E178" s="202"/>
      <c r="F178" s="202"/>
      <c r="G178" s="203"/>
    </row>
    <row r="179" spans="1:7" ht="12.6" thickBot="1" x14ac:dyDescent="0.25">
      <c r="A179" s="162" t="s">
        <v>18</v>
      </c>
      <c r="B179" s="36" t="s">
        <v>19</v>
      </c>
      <c r="C179" s="66" t="s">
        <v>249</v>
      </c>
      <c r="D179" s="36" t="s">
        <v>20</v>
      </c>
      <c r="E179" s="36" t="s">
        <v>21</v>
      </c>
      <c r="F179" s="36" t="s">
        <v>22</v>
      </c>
      <c r="G179" s="38" t="s">
        <v>23</v>
      </c>
    </row>
    <row r="180" spans="1:7" ht="15.6" x14ac:dyDescent="0.2">
      <c r="A180" s="165">
        <f>VALUE(LEFT(A178))+0.01</f>
        <v>8.01</v>
      </c>
      <c r="B180" s="32" t="s">
        <v>188</v>
      </c>
      <c r="C180" s="33" t="s">
        <v>189</v>
      </c>
      <c r="D180" s="34"/>
      <c r="E180" s="34"/>
      <c r="F180" s="34"/>
      <c r="G180" s="35"/>
    </row>
    <row r="181" spans="1:7" ht="15.6" x14ac:dyDescent="0.2">
      <c r="A181" s="199">
        <f>A180+0.01</f>
        <v>8.02</v>
      </c>
      <c r="B181" s="196" t="s">
        <v>190</v>
      </c>
      <c r="C181" s="67" t="s">
        <v>191</v>
      </c>
      <c r="D181" s="25"/>
      <c r="E181" s="25"/>
      <c r="F181" s="25"/>
      <c r="G181" s="31"/>
    </row>
    <row r="182" spans="1:7" ht="15.6" x14ac:dyDescent="0.2">
      <c r="A182" s="199"/>
      <c r="B182" s="196"/>
      <c r="C182" s="67" t="s">
        <v>192</v>
      </c>
      <c r="D182" s="25"/>
      <c r="E182" s="25"/>
      <c r="F182" s="25"/>
      <c r="G182" s="31"/>
    </row>
    <row r="183" spans="1:7" ht="15.6" x14ac:dyDescent="0.2">
      <c r="A183" s="199"/>
      <c r="B183" s="196"/>
      <c r="C183" s="67" t="s">
        <v>448</v>
      </c>
      <c r="D183" s="25"/>
      <c r="E183" s="25"/>
      <c r="F183" s="25"/>
      <c r="G183" s="31"/>
    </row>
    <row r="184" spans="1:7" ht="15.6" x14ac:dyDescent="0.2">
      <c r="A184" s="199"/>
      <c r="B184" s="196"/>
      <c r="C184" s="27" t="s">
        <v>193</v>
      </c>
      <c r="D184" s="25"/>
      <c r="E184" s="25"/>
      <c r="F184" s="25"/>
      <c r="G184" s="31"/>
    </row>
    <row r="185" spans="1:7" ht="15.6" x14ac:dyDescent="0.2">
      <c r="A185" s="154">
        <f>A181+0.01</f>
        <v>8.0299999999999994</v>
      </c>
      <c r="B185" s="26" t="s">
        <v>194</v>
      </c>
      <c r="C185" s="27" t="s">
        <v>195</v>
      </c>
      <c r="D185" s="25"/>
      <c r="E185" s="25"/>
      <c r="F185" s="25"/>
      <c r="G185" s="31"/>
    </row>
    <row r="186" spans="1:7" ht="15.6" x14ac:dyDescent="0.2">
      <c r="A186" s="154">
        <f>A185+0.01</f>
        <v>8.0399999999999991</v>
      </c>
      <c r="B186" s="25"/>
      <c r="C186" s="27" t="s">
        <v>196</v>
      </c>
      <c r="D186" s="25"/>
      <c r="E186" s="25"/>
      <c r="F186" s="25"/>
      <c r="G186" s="31"/>
    </row>
    <row r="187" spans="1:7" ht="15.6" x14ac:dyDescent="0.2">
      <c r="A187" s="154">
        <f t="shared" ref="A187:A189" si="6">A186+0.01</f>
        <v>8.0499999999999989</v>
      </c>
      <c r="B187" s="25"/>
      <c r="C187" s="27" t="s">
        <v>197</v>
      </c>
      <c r="D187" s="25"/>
      <c r="E187" s="25"/>
      <c r="F187" s="25"/>
      <c r="G187" s="31"/>
    </row>
    <row r="188" spans="1:7" ht="15.6" x14ac:dyDescent="0.2">
      <c r="A188" s="159">
        <f t="shared" si="6"/>
        <v>8.0599999999999987</v>
      </c>
      <c r="B188" s="26" t="s">
        <v>347</v>
      </c>
      <c r="C188" s="95" t="s">
        <v>353</v>
      </c>
      <c r="D188" s="94"/>
      <c r="E188" s="94"/>
      <c r="F188" s="94"/>
      <c r="G188" s="96"/>
    </row>
    <row r="189" spans="1:7" ht="16.2" thickBot="1" x14ac:dyDescent="0.25">
      <c r="A189" s="157">
        <f t="shared" si="6"/>
        <v>8.0699999999999985</v>
      </c>
      <c r="B189" s="28" t="s">
        <v>198</v>
      </c>
      <c r="C189" s="90" t="s">
        <v>200</v>
      </c>
      <c r="D189" s="30"/>
      <c r="E189" s="30"/>
      <c r="F189" s="30"/>
      <c r="G189" s="39"/>
    </row>
    <row r="190" spans="1:7" ht="12" thickBot="1" x14ac:dyDescent="0.25"/>
    <row r="191" spans="1:7" ht="12" x14ac:dyDescent="0.2">
      <c r="A191" s="204" t="s">
        <v>366</v>
      </c>
      <c r="B191" s="205"/>
      <c r="C191" s="205"/>
      <c r="D191" s="205"/>
      <c r="E191" s="205"/>
      <c r="F191" s="205"/>
      <c r="G191" s="206"/>
    </row>
    <row r="192" spans="1:7" ht="12.6" thickBot="1" x14ac:dyDescent="0.25">
      <c r="A192" s="163" t="s">
        <v>18</v>
      </c>
      <c r="B192" s="121" t="s">
        <v>19</v>
      </c>
      <c r="C192" s="122" t="s">
        <v>249</v>
      </c>
      <c r="D192" s="121" t="s">
        <v>20</v>
      </c>
      <c r="E192" s="121" t="s">
        <v>21</v>
      </c>
      <c r="F192" s="121" t="s">
        <v>22</v>
      </c>
      <c r="G192" s="123" t="s">
        <v>23</v>
      </c>
    </row>
    <row r="193" spans="1:7" ht="16.2" customHeight="1" x14ac:dyDescent="0.2">
      <c r="A193" s="165">
        <f>VALUE(LEFT(A191))+0.01</f>
        <v>9.01</v>
      </c>
      <c r="B193" s="103" t="s">
        <v>368</v>
      </c>
      <c r="C193" s="104" t="s">
        <v>367</v>
      </c>
      <c r="D193" s="103"/>
      <c r="E193" s="103"/>
      <c r="F193" s="103"/>
      <c r="G193" s="124"/>
    </row>
    <row r="194" spans="1:7" ht="80.400000000000006" customHeight="1" x14ac:dyDescent="0.2">
      <c r="A194" s="154">
        <f>A193+0.01</f>
        <v>9.02</v>
      </c>
      <c r="B194" s="26" t="s">
        <v>376</v>
      </c>
      <c r="C194" s="118" t="s">
        <v>375</v>
      </c>
      <c r="D194" s="26"/>
      <c r="E194" s="26"/>
      <c r="F194" s="26"/>
      <c r="G194" s="119"/>
    </row>
    <row r="195" spans="1:7" ht="14.4" customHeight="1" x14ac:dyDescent="0.2">
      <c r="A195" s="212">
        <f>A194+0.01</f>
        <v>9.0299999999999994</v>
      </c>
      <c r="B195" s="210" t="s">
        <v>372</v>
      </c>
      <c r="C195" s="207" t="s">
        <v>369</v>
      </c>
      <c r="D195" s="208"/>
      <c r="E195" s="208"/>
      <c r="F195" s="208"/>
      <c r="G195" s="209"/>
    </row>
    <row r="196" spans="1:7" ht="14.4" customHeight="1" x14ac:dyDescent="0.2">
      <c r="A196" s="213"/>
      <c r="B196" s="211"/>
      <c r="C196" s="67" t="s">
        <v>370</v>
      </c>
      <c r="D196" s="26"/>
      <c r="E196" s="26"/>
      <c r="F196" s="26"/>
      <c r="G196" s="119"/>
    </row>
    <row r="197" spans="1:7" ht="14.4" customHeight="1" x14ac:dyDescent="0.2">
      <c r="A197" s="214"/>
      <c r="B197" s="195"/>
      <c r="C197" s="67" t="s">
        <v>371</v>
      </c>
      <c r="D197" s="26"/>
      <c r="E197" s="26"/>
      <c r="F197" s="26"/>
      <c r="G197" s="119"/>
    </row>
    <row r="198" spans="1:7" ht="12" thickBot="1" x14ac:dyDescent="0.25">
      <c r="A198" s="157">
        <f>A195+0.01</f>
        <v>9.0399999999999991</v>
      </c>
      <c r="B198" s="28" t="s">
        <v>373</v>
      </c>
      <c r="C198" s="29" t="s">
        <v>374</v>
      </c>
      <c r="D198" s="28"/>
      <c r="E198" s="28"/>
      <c r="F198" s="28"/>
      <c r="G198" s="120"/>
    </row>
    <row r="199" spans="1:7" ht="12" thickBot="1" x14ac:dyDescent="0.25">
      <c r="A199" s="164"/>
      <c r="B199" s="110"/>
      <c r="C199" s="91"/>
      <c r="D199" s="110"/>
      <c r="E199" s="110"/>
      <c r="F199" s="110"/>
      <c r="G199" s="110"/>
    </row>
    <row r="200" spans="1:7" ht="12.6" thickBot="1" x14ac:dyDescent="0.25">
      <c r="A200" s="215" t="s">
        <v>377</v>
      </c>
      <c r="B200" s="216"/>
      <c r="C200" s="216"/>
      <c r="D200" s="216"/>
      <c r="E200" s="216"/>
      <c r="F200" s="216"/>
      <c r="G200" s="217"/>
    </row>
    <row r="201" spans="1:7" ht="12.6" thickBot="1" x14ac:dyDescent="0.25">
      <c r="A201" s="158" t="s">
        <v>18</v>
      </c>
      <c r="B201" s="36" t="s">
        <v>19</v>
      </c>
      <c r="C201" s="66" t="s">
        <v>249</v>
      </c>
      <c r="D201" s="36" t="s">
        <v>20</v>
      </c>
      <c r="E201" s="36" t="s">
        <v>21</v>
      </c>
      <c r="F201" s="36" t="s">
        <v>22</v>
      </c>
      <c r="G201" s="38" t="s">
        <v>23</v>
      </c>
    </row>
    <row r="202" spans="1:7" ht="17.399999999999999" customHeight="1" x14ac:dyDescent="0.2">
      <c r="A202" s="198">
        <f>VALUE(LEFT(A200,2))+0.01</f>
        <v>10.01</v>
      </c>
      <c r="B202" s="195" t="s">
        <v>323</v>
      </c>
      <c r="C202" s="33" t="s">
        <v>340</v>
      </c>
      <c r="D202" s="33"/>
      <c r="E202" s="33"/>
      <c r="F202" s="33"/>
      <c r="G202" s="45"/>
    </row>
    <row r="203" spans="1:7" ht="17.399999999999999" customHeight="1" x14ac:dyDescent="0.2">
      <c r="A203" s="199"/>
      <c r="B203" s="196"/>
      <c r="C203" s="193" t="s">
        <v>324</v>
      </c>
      <c r="D203" s="193"/>
      <c r="E203" s="193"/>
      <c r="F203" s="193"/>
      <c r="G203" s="194"/>
    </row>
    <row r="204" spans="1:7" ht="17.399999999999999" customHeight="1" x14ac:dyDescent="0.2">
      <c r="A204" s="199"/>
      <c r="B204" s="196"/>
      <c r="C204" s="67" t="s">
        <v>329</v>
      </c>
      <c r="D204" s="25"/>
      <c r="E204" s="25"/>
      <c r="F204" s="25"/>
      <c r="G204" s="31"/>
    </row>
    <row r="205" spans="1:7" ht="17.399999999999999" customHeight="1" x14ac:dyDescent="0.2">
      <c r="A205" s="199"/>
      <c r="B205" s="196"/>
      <c r="C205" s="67" t="s">
        <v>330</v>
      </c>
      <c r="D205" s="25"/>
      <c r="E205" s="25"/>
      <c r="F205" s="25"/>
      <c r="G205" s="31"/>
    </row>
    <row r="206" spans="1:7" ht="17.399999999999999" customHeight="1" x14ac:dyDescent="0.2">
      <c r="A206" s="199"/>
      <c r="B206" s="196"/>
      <c r="C206" s="67" t="s">
        <v>331</v>
      </c>
      <c r="D206" s="25"/>
      <c r="E206" s="25"/>
      <c r="F206" s="25"/>
      <c r="G206" s="31"/>
    </row>
    <row r="207" spans="1:7" ht="17.399999999999999" customHeight="1" x14ac:dyDescent="0.2">
      <c r="A207" s="199"/>
      <c r="B207" s="196"/>
      <c r="C207" s="67" t="s">
        <v>332</v>
      </c>
      <c r="D207" s="25"/>
      <c r="E207" s="25"/>
      <c r="F207" s="25"/>
      <c r="G207" s="31"/>
    </row>
    <row r="208" spans="1:7" ht="17.399999999999999" customHeight="1" x14ac:dyDescent="0.2">
      <c r="A208" s="199"/>
      <c r="B208" s="196"/>
      <c r="C208" s="67" t="s">
        <v>333</v>
      </c>
      <c r="D208" s="25"/>
      <c r="E208" s="25"/>
      <c r="F208" s="25"/>
      <c r="G208" s="31"/>
    </row>
    <row r="209" spans="1:7" ht="17.399999999999999" customHeight="1" x14ac:dyDescent="0.2">
      <c r="A209" s="199"/>
      <c r="B209" s="196"/>
      <c r="C209" s="67" t="s">
        <v>334</v>
      </c>
      <c r="D209" s="25"/>
      <c r="E209" s="25"/>
      <c r="F209" s="25"/>
      <c r="G209" s="31"/>
    </row>
    <row r="210" spans="1:7" ht="17.399999999999999" customHeight="1" x14ac:dyDescent="0.2">
      <c r="A210" s="199"/>
      <c r="B210" s="196"/>
      <c r="C210" s="67" t="s">
        <v>335</v>
      </c>
      <c r="D210" s="25"/>
      <c r="E210" s="25"/>
      <c r="F210" s="25"/>
      <c r="G210" s="31"/>
    </row>
    <row r="211" spans="1:7" ht="17.399999999999999" customHeight="1" x14ac:dyDescent="0.2">
      <c r="A211" s="199"/>
      <c r="B211" s="196"/>
      <c r="C211" s="67" t="s">
        <v>341</v>
      </c>
      <c r="D211" s="25"/>
      <c r="E211" s="25"/>
      <c r="F211" s="25"/>
      <c r="G211" s="31"/>
    </row>
    <row r="212" spans="1:7" ht="17.399999999999999" customHeight="1" x14ac:dyDescent="0.2">
      <c r="A212" s="199"/>
      <c r="B212" s="196"/>
      <c r="C212" s="67" t="s">
        <v>342</v>
      </c>
      <c r="D212" s="25"/>
      <c r="E212" s="25"/>
      <c r="F212" s="25"/>
      <c r="G212" s="31"/>
    </row>
    <row r="213" spans="1:7" ht="17.399999999999999" customHeight="1" x14ac:dyDescent="0.2">
      <c r="A213" s="199"/>
      <c r="B213" s="196"/>
      <c r="C213" s="67" t="s">
        <v>336</v>
      </c>
      <c r="D213" s="25"/>
      <c r="E213" s="25"/>
      <c r="F213" s="25"/>
      <c r="G213" s="31"/>
    </row>
    <row r="214" spans="1:7" ht="17.399999999999999" customHeight="1" x14ac:dyDescent="0.2">
      <c r="A214" s="199"/>
      <c r="B214" s="196"/>
      <c r="C214" s="67" t="s">
        <v>337</v>
      </c>
      <c r="D214" s="25"/>
      <c r="E214" s="25"/>
      <c r="F214" s="25"/>
      <c r="G214" s="31"/>
    </row>
    <row r="215" spans="1:7" ht="17.399999999999999" customHeight="1" x14ac:dyDescent="0.2">
      <c r="A215" s="199"/>
      <c r="B215" s="196"/>
      <c r="C215" s="67" t="s">
        <v>338</v>
      </c>
      <c r="D215" s="25"/>
      <c r="E215" s="25"/>
      <c r="F215" s="25"/>
      <c r="G215" s="31"/>
    </row>
    <row r="216" spans="1:7" ht="17.399999999999999" customHeight="1" x14ac:dyDescent="0.2">
      <c r="A216" s="199"/>
      <c r="B216" s="196"/>
      <c r="C216" s="67" t="s">
        <v>339</v>
      </c>
      <c r="D216" s="25"/>
      <c r="E216" s="25"/>
      <c r="F216" s="25"/>
      <c r="G216" s="31"/>
    </row>
    <row r="217" spans="1:7" ht="17.399999999999999" customHeight="1" x14ac:dyDescent="0.2">
      <c r="A217" s="199"/>
      <c r="B217" s="196"/>
      <c r="C217" s="193" t="s">
        <v>325</v>
      </c>
      <c r="D217" s="193"/>
      <c r="E217" s="193"/>
      <c r="F217" s="193"/>
      <c r="G217" s="194"/>
    </row>
    <row r="218" spans="1:7" ht="17.399999999999999" customHeight="1" x14ac:dyDescent="0.2">
      <c r="A218" s="199"/>
      <c r="B218" s="196"/>
      <c r="C218" s="67" t="s">
        <v>326</v>
      </c>
      <c r="D218" s="25"/>
      <c r="E218" s="25"/>
      <c r="F218" s="25"/>
      <c r="G218" s="31"/>
    </row>
    <row r="219" spans="1:7" ht="17.399999999999999" customHeight="1" x14ac:dyDescent="0.2">
      <c r="A219" s="199"/>
      <c r="B219" s="196"/>
      <c r="C219" s="67" t="s">
        <v>327</v>
      </c>
      <c r="D219" s="25"/>
      <c r="E219" s="25"/>
      <c r="F219" s="25"/>
      <c r="G219" s="31"/>
    </row>
    <row r="220" spans="1:7" ht="17.399999999999999" customHeight="1" thickBot="1" x14ac:dyDescent="0.25">
      <c r="A220" s="200"/>
      <c r="B220" s="197"/>
      <c r="C220" s="68" t="s">
        <v>328</v>
      </c>
      <c r="D220" s="30"/>
      <c r="E220" s="30"/>
      <c r="F220" s="30"/>
      <c r="G220" s="39"/>
    </row>
    <row r="221" spans="1:7" ht="17.399999999999999" customHeight="1" x14ac:dyDescent="0.2"/>
    <row r="222" spans="1:7" ht="17.399999999999999" customHeight="1" x14ac:dyDescent="0.2"/>
    <row r="223" spans="1:7" ht="17.399999999999999" customHeight="1" x14ac:dyDescent="0.2"/>
    <row r="224" spans="1:7" ht="17.399999999999999" customHeight="1" x14ac:dyDescent="0.2"/>
    <row r="225" ht="17.399999999999999" customHeight="1" x14ac:dyDescent="0.2"/>
    <row r="226" ht="17.399999999999999" customHeight="1" x14ac:dyDescent="0.2"/>
    <row r="227" ht="17.399999999999999" customHeight="1" x14ac:dyDescent="0.2"/>
    <row r="228" ht="17.399999999999999" customHeight="1" x14ac:dyDescent="0.2"/>
    <row r="229" ht="17.399999999999999" customHeight="1" x14ac:dyDescent="0.2"/>
    <row r="230" ht="17.399999999999999" customHeight="1" x14ac:dyDescent="0.2"/>
    <row r="231" ht="17.399999999999999" customHeight="1" x14ac:dyDescent="0.2"/>
    <row r="232" ht="17.399999999999999" customHeight="1" x14ac:dyDescent="0.2"/>
  </sheetData>
  <mergeCells count="70">
    <mergeCell ref="B64:B65"/>
    <mergeCell ref="A1:G1"/>
    <mergeCell ref="A13:G13"/>
    <mergeCell ref="A164:A169"/>
    <mergeCell ref="B164:B169"/>
    <mergeCell ref="C164:G164"/>
    <mergeCell ref="A19:A28"/>
    <mergeCell ref="B19:B28"/>
    <mergeCell ref="A32:A40"/>
    <mergeCell ref="B32:B40"/>
    <mergeCell ref="A44:G44"/>
    <mergeCell ref="A48:A55"/>
    <mergeCell ref="C48:G48"/>
    <mergeCell ref="B52:B55"/>
    <mergeCell ref="C52:G52"/>
    <mergeCell ref="A59:G59"/>
    <mergeCell ref="A81:A87"/>
    <mergeCell ref="B81:B87"/>
    <mergeCell ref="C81:G81"/>
    <mergeCell ref="A88:G88"/>
    <mergeCell ref="A90:A97"/>
    <mergeCell ref="B90:B97"/>
    <mergeCell ref="C90:G90"/>
    <mergeCell ref="A67:G67"/>
    <mergeCell ref="A68:A71"/>
    <mergeCell ref="B68:B71"/>
    <mergeCell ref="C68:G68"/>
    <mergeCell ref="A73:A79"/>
    <mergeCell ref="B73:B79"/>
    <mergeCell ref="C73:G73"/>
    <mergeCell ref="A110:A111"/>
    <mergeCell ref="A152:A157"/>
    <mergeCell ref="B152:B157"/>
    <mergeCell ref="C152:G152"/>
    <mergeCell ref="B130:B133"/>
    <mergeCell ref="A135:A140"/>
    <mergeCell ref="B135:B140"/>
    <mergeCell ref="C135:G135"/>
    <mergeCell ref="A113:G113"/>
    <mergeCell ref="A117:A122"/>
    <mergeCell ref="B117:B122"/>
    <mergeCell ref="C117:G117"/>
    <mergeCell ref="A171:G171"/>
    <mergeCell ref="C19:G19"/>
    <mergeCell ref="C32:G32"/>
    <mergeCell ref="C130:G130"/>
    <mergeCell ref="A141:A145"/>
    <mergeCell ref="B141:B145"/>
    <mergeCell ref="C141:G141"/>
    <mergeCell ref="A146:A151"/>
    <mergeCell ref="B146:B151"/>
    <mergeCell ref="C146:G146"/>
    <mergeCell ref="A127:G127"/>
    <mergeCell ref="A130:A133"/>
    <mergeCell ref="A99:A105"/>
    <mergeCell ref="B99:B105"/>
    <mergeCell ref="A108:G108"/>
    <mergeCell ref="B110:B111"/>
    <mergeCell ref="C217:G217"/>
    <mergeCell ref="B202:B220"/>
    <mergeCell ref="A202:A220"/>
    <mergeCell ref="A178:G178"/>
    <mergeCell ref="A181:A184"/>
    <mergeCell ref="B181:B184"/>
    <mergeCell ref="A191:G191"/>
    <mergeCell ref="C203:G203"/>
    <mergeCell ref="C195:G195"/>
    <mergeCell ref="B195:B197"/>
    <mergeCell ref="A195:A197"/>
    <mergeCell ref="A200:G200"/>
  </mergeCells>
  <phoneticPr fontId="23"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04D53-B106-4B82-9CD7-77ACBAACA817}">
  <dimension ref="A1:G90"/>
  <sheetViews>
    <sheetView showGridLines="0" topLeftCell="A12" workbookViewId="0">
      <selection activeCell="C33" sqref="C33"/>
    </sheetView>
  </sheetViews>
  <sheetFormatPr defaultRowHeight="14.4" x14ac:dyDescent="0.3"/>
  <cols>
    <col min="1" max="1" width="5.5546875" style="172" customWidth="1"/>
    <col min="2" max="2" width="14" customWidth="1"/>
    <col min="3" max="3" width="119.109375" customWidth="1"/>
    <col min="4" max="6" width="8.88671875" style="59"/>
    <col min="7" max="7" width="40.6640625" style="59" customWidth="1"/>
  </cols>
  <sheetData>
    <row r="1" spans="1:7" ht="15" customHeight="1" thickBot="1" x14ac:dyDescent="0.35">
      <c r="A1" s="252" t="s">
        <v>313</v>
      </c>
      <c r="B1" s="253"/>
      <c r="C1" s="253"/>
      <c r="D1" s="253"/>
      <c r="E1" s="253"/>
      <c r="F1" s="253"/>
      <c r="G1" s="254"/>
    </row>
    <row r="2" spans="1:7" ht="15" thickBot="1" x14ac:dyDescent="0.35">
      <c r="A2" s="168" t="s">
        <v>18</v>
      </c>
      <c r="B2" s="41" t="s">
        <v>19</v>
      </c>
      <c r="C2" s="66" t="s">
        <v>249</v>
      </c>
      <c r="D2" s="41" t="s">
        <v>20</v>
      </c>
      <c r="E2" s="41" t="s">
        <v>21</v>
      </c>
      <c r="F2" s="41" t="s">
        <v>22</v>
      </c>
      <c r="G2" s="42" t="s">
        <v>23</v>
      </c>
    </row>
    <row r="3" spans="1:7" x14ac:dyDescent="0.3">
      <c r="A3" s="165">
        <f>VALUE(LEFT(A1))+0.01</f>
        <v>1.01</v>
      </c>
      <c r="B3" s="98"/>
      <c r="C3" s="99" t="s">
        <v>201</v>
      </c>
      <c r="D3" s="99"/>
      <c r="E3" s="99"/>
      <c r="F3" s="99"/>
      <c r="G3" s="101"/>
    </row>
    <row r="4" spans="1:7" x14ac:dyDescent="0.3">
      <c r="A4" s="169">
        <f>A3+0.01</f>
        <v>1.02</v>
      </c>
      <c r="B4" s="13" t="s">
        <v>202</v>
      </c>
      <c r="C4" s="14" t="s">
        <v>203</v>
      </c>
      <c r="D4" s="14"/>
      <c r="E4" s="14"/>
      <c r="F4" s="14"/>
      <c r="G4" s="15"/>
    </row>
    <row r="5" spans="1:7" x14ac:dyDescent="0.3">
      <c r="A5" s="169">
        <f>A4+0.01</f>
        <v>1.03</v>
      </c>
      <c r="B5" s="13" t="s">
        <v>204</v>
      </c>
      <c r="C5" s="14" t="s">
        <v>205</v>
      </c>
      <c r="D5" s="14"/>
      <c r="E5" s="14"/>
      <c r="F5" s="14"/>
      <c r="G5" s="15"/>
    </row>
    <row r="6" spans="1:7" ht="15" customHeight="1" x14ac:dyDescent="0.3">
      <c r="A6" s="261">
        <f>A5+0.01</f>
        <v>1.04</v>
      </c>
      <c r="B6" s="263" t="s">
        <v>206</v>
      </c>
      <c r="C6" s="255" t="s">
        <v>207</v>
      </c>
      <c r="D6" s="255"/>
      <c r="E6" s="255"/>
      <c r="F6" s="255"/>
      <c r="G6" s="256"/>
    </row>
    <row r="7" spans="1:7" x14ac:dyDescent="0.3">
      <c r="A7" s="262"/>
      <c r="B7" s="263"/>
      <c r="C7" s="14" t="s">
        <v>208</v>
      </c>
      <c r="D7" s="14"/>
      <c r="E7" s="14"/>
      <c r="F7" s="14"/>
      <c r="G7" s="43"/>
    </row>
    <row r="8" spans="1:7" x14ac:dyDescent="0.3">
      <c r="A8" s="262"/>
      <c r="B8" s="263"/>
      <c r="C8" s="14" t="s">
        <v>209</v>
      </c>
      <c r="D8" s="14"/>
      <c r="E8" s="14"/>
      <c r="F8" s="14"/>
      <c r="G8" s="43"/>
    </row>
    <row r="9" spans="1:7" x14ac:dyDescent="0.3">
      <c r="A9" s="262"/>
      <c r="B9" s="264"/>
      <c r="C9" s="92" t="s">
        <v>210</v>
      </c>
      <c r="D9" s="92"/>
      <c r="E9" s="92"/>
      <c r="F9" s="92"/>
      <c r="G9" s="43"/>
    </row>
    <row r="10" spans="1:7" x14ac:dyDescent="0.3">
      <c r="A10" s="169">
        <f>A6+0.01</f>
        <v>1.05</v>
      </c>
      <c r="B10" s="13" t="s">
        <v>350</v>
      </c>
      <c r="C10" s="14" t="s">
        <v>354</v>
      </c>
      <c r="D10" s="14"/>
      <c r="E10" s="14"/>
      <c r="F10" s="14"/>
      <c r="G10" s="113"/>
    </row>
    <row r="11" spans="1:7" ht="15" thickBot="1" x14ac:dyDescent="0.35">
      <c r="A11" s="171">
        <f>A10+0.01</f>
        <v>1.06</v>
      </c>
      <c r="B11" s="17" t="s">
        <v>359</v>
      </c>
      <c r="C11" s="18" t="s">
        <v>360</v>
      </c>
      <c r="D11" s="18"/>
      <c r="E11" s="18"/>
      <c r="F11" s="18"/>
      <c r="G11" s="44"/>
    </row>
    <row r="12" spans="1:7" ht="15" thickBot="1" x14ac:dyDescent="0.35"/>
    <row r="13" spans="1:7" ht="15" thickBot="1" x14ac:dyDescent="0.35">
      <c r="A13" s="257" t="s">
        <v>38</v>
      </c>
      <c r="B13" s="258"/>
      <c r="C13" s="258"/>
      <c r="D13" s="258"/>
      <c r="E13" s="258"/>
      <c r="F13" s="258"/>
      <c r="G13" s="259"/>
    </row>
    <row r="14" spans="1:7" ht="15" thickBot="1" x14ac:dyDescent="0.35">
      <c r="A14" s="158" t="s">
        <v>18</v>
      </c>
      <c r="B14" s="36" t="s">
        <v>19</v>
      </c>
      <c r="C14" s="66" t="s">
        <v>249</v>
      </c>
      <c r="D14" s="36" t="s">
        <v>20</v>
      </c>
      <c r="E14" s="36" t="s">
        <v>21</v>
      </c>
      <c r="F14" s="36" t="s">
        <v>22</v>
      </c>
      <c r="G14" s="38" t="s">
        <v>23</v>
      </c>
    </row>
    <row r="15" spans="1:7" x14ac:dyDescent="0.3">
      <c r="A15" s="165">
        <f>VALUE(LEFT(A13))+0.01</f>
        <v>2.0099999999999998</v>
      </c>
      <c r="B15" s="32" t="s">
        <v>211</v>
      </c>
      <c r="C15" s="33" t="s">
        <v>212</v>
      </c>
      <c r="D15" s="60"/>
      <c r="E15" s="60"/>
      <c r="F15" s="60"/>
      <c r="G15" s="61"/>
    </row>
    <row r="16" spans="1:7" x14ac:dyDescent="0.3">
      <c r="A16" s="169">
        <f>A15+0.01</f>
        <v>2.0199999999999996</v>
      </c>
      <c r="B16" s="196" t="s">
        <v>213</v>
      </c>
      <c r="C16" s="223" t="s">
        <v>214</v>
      </c>
      <c r="D16" s="260"/>
      <c r="E16" s="260"/>
      <c r="F16" s="260"/>
      <c r="G16" s="265"/>
    </row>
    <row r="17" spans="1:7" x14ac:dyDescent="0.3">
      <c r="A17" s="169">
        <f>A16+0.01</f>
        <v>2.0299999999999994</v>
      </c>
      <c r="B17" s="196"/>
      <c r="C17" s="223"/>
      <c r="D17" s="260"/>
      <c r="E17" s="260"/>
      <c r="F17" s="260"/>
      <c r="G17" s="265"/>
    </row>
    <row r="18" spans="1:7" x14ac:dyDescent="0.3">
      <c r="A18" s="154">
        <f>A17+0.01</f>
        <v>2.0399999999999991</v>
      </c>
      <c r="B18" s="26" t="s">
        <v>215</v>
      </c>
      <c r="C18" s="27" t="s">
        <v>216</v>
      </c>
      <c r="D18" s="62"/>
      <c r="E18" s="62"/>
      <c r="F18" s="62"/>
      <c r="G18" s="63"/>
    </row>
    <row r="19" spans="1:7" x14ac:dyDescent="0.3">
      <c r="A19" s="199">
        <f>A18+0.01</f>
        <v>2.0499999999999989</v>
      </c>
      <c r="B19" s="196" t="s">
        <v>217</v>
      </c>
      <c r="C19" s="27" t="s">
        <v>218</v>
      </c>
      <c r="D19" s="62"/>
      <c r="E19" s="62"/>
      <c r="F19" s="62"/>
      <c r="G19" s="63"/>
    </row>
    <row r="20" spans="1:7" x14ac:dyDescent="0.3">
      <c r="A20" s="199"/>
      <c r="B20" s="196"/>
      <c r="C20" s="27" t="s">
        <v>219</v>
      </c>
      <c r="D20" s="62"/>
      <c r="E20" s="62"/>
      <c r="F20" s="62"/>
      <c r="G20" s="63"/>
    </row>
    <row r="21" spans="1:7" x14ac:dyDescent="0.3">
      <c r="A21" s="199"/>
      <c r="B21" s="196"/>
      <c r="C21" s="27" t="s">
        <v>220</v>
      </c>
      <c r="D21" s="62"/>
      <c r="E21" s="62"/>
      <c r="F21" s="62"/>
      <c r="G21" s="63"/>
    </row>
    <row r="22" spans="1:7" x14ac:dyDescent="0.3">
      <c r="A22" s="199"/>
      <c r="B22" s="196"/>
      <c r="C22" s="27" t="s">
        <v>221</v>
      </c>
      <c r="D22" s="62"/>
      <c r="E22" s="62"/>
      <c r="F22" s="62"/>
      <c r="G22" s="63"/>
    </row>
    <row r="23" spans="1:7" x14ac:dyDescent="0.3">
      <c r="A23" s="199"/>
      <c r="B23" s="196"/>
      <c r="C23" s="27" t="s">
        <v>222</v>
      </c>
      <c r="D23" s="62"/>
      <c r="E23" s="62"/>
      <c r="F23" s="62"/>
      <c r="G23" s="63"/>
    </row>
    <row r="24" spans="1:7" x14ac:dyDescent="0.3">
      <c r="A24" s="199"/>
      <c r="B24" s="196"/>
      <c r="C24" s="27" t="s">
        <v>223</v>
      </c>
      <c r="D24" s="62"/>
      <c r="E24" s="62"/>
      <c r="F24" s="62"/>
      <c r="G24" s="63"/>
    </row>
    <row r="25" spans="1:7" x14ac:dyDescent="0.3">
      <c r="A25" s="199"/>
      <c r="B25" s="196"/>
      <c r="C25" s="27" t="s">
        <v>224</v>
      </c>
      <c r="D25" s="62"/>
      <c r="E25" s="62"/>
      <c r="F25" s="62"/>
      <c r="G25" s="63"/>
    </row>
    <row r="26" spans="1:7" ht="22.8" x14ac:dyDescent="0.3">
      <c r="A26" s="199"/>
      <c r="B26" s="196"/>
      <c r="C26" s="27" t="s">
        <v>225</v>
      </c>
      <c r="D26" s="62"/>
      <c r="E26" s="62"/>
      <c r="F26" s="62"/>
      <c r="G26" s="63"/>
    </row>
    <row r="27" spans="1:7" x14ac:dyDescent="0.3">
      <c r="A27" s="199"/>
      <c r="B27" s="196"/>
      <c r="C27" s="27" t="s">
        <v>226</v>
      </c>
      <c r="D27" s="62"/>
      <c r="E27" s="62"/>
      <c r="F27" s="62"/>
      <c r="G27" s="63"/>
    </row>
    <row r="28" spans="1:7" x14ac:dyDescent="0.3">
      <c r="A28" s="199"/>
      <c r="B28" s="196"/>
      <c r="C28" s="27" t="s">
        <v>227</v>
      </c>
      <c r="D28" s="62"/>
      <c r="E28" s="62"/>
      <c r="F28" s="62"/>
      <c r="G28" s="63"/>
    </row>
    <row r="29" spans="1:7" x14ac:dyDescent="0.3">
      <c r="A29" s="199"/>
      <c r="B29" s="196"/>
      <c r="C29" s="27" t="s">
        <v>228</v>
      </c>
      <c r="D29" s="62"/>
      <c r="E29" s="62"/>
      <c r="F29" s="62"/>
      <c r="G29" s="63"/>
    </row>
    <row r="30" spans="1:7" ht="22.8" x14ac:dyDescent="0.3">
      <c r="A30" s="154">
        <f>A19+0.01</f>
        <v>2.0599999999999987</v>
      </c>
      <c r="B30" s="26" t="s">
        <v>229</v>
      </c>
      <c r="C30" s="27" t="s">
        <v>230</v>
      </c>
      <c r="D30" s="62"/>
      <c r="E30" s="62"/>
      <c r="F30" s="62"/>
      <c r="G30" s="63"/>
    </row>
    <row r="31" spans="1:7" x14ac:dyDescent="0.3">
      <c r="A31" s="154">
        <f>A30+0.01</f>
        <v>2.0699999999999985</v>
      </c>
      <c r="B31" s="26" t="s">
        <v>231</v>
      </c>
      <c r="C31" s="27" t="s">
        <v>232</v>
      </c>
      <c r="D31" s="62"/>
      <c r="E31" s="62"/>
      <c r="F31" s="62"/>
      <c r="G31" s="63"/>
    </row>
    <row r="32" spans="1:7" x14ac:dyDescent="0.3">
      <c r="A32" s="154">
        <f t="shared" ref="A32:A33" si="0">A31+0.01</f>
        <v>2.0799999999999983</v>
      </c>
      <c r="B32" s="26" t="s">
        <v>233</v>
      </c>
      <c r="C32" s="27" t="s">
        <v>449</v>
      </c>
      <c r="D32" s="62"/>
      <c r="E32" s="62"/>
      <c r="F32" s="62"/>
      <c r="G32" s="63"/>
    </row>
    <row r="33" spans="1:7" ht="15" thickBot="1" x14ac:dyDescent="0.35">
      <c r="A33" s="157">
        <f t="shared" si="0"/>
        <v>2.0899999999999981</v>
      </c>
      <c r="B33" s="28" t="s">
        <v>234</v>
      </c>
      <c r="C33" s="29" t="s">
        <v>235</v>
      </c>
      <c r="D33" s="64"/>
      <c r="E33" s="64"/>
      <c r="F33" s="64"/>
      <c r="G33" s="65"/>
    </row>
    <row r="34" spans="1:7" ht="15" thickBot="1" x14ac:dyDescent="0.35"/>
    <row r="35" spans="1:7" ht="15" thickBot="1" x14ac:dyDescent="0.35">
      <c r="A35" s="215" t="s">
        <v>248</v>
      </c>
      <c r="B35" s="216"/>
      <c r="C35" s="216"/>
      <c r="D35" s="216"/>
      <c r="E35" s="216"/>
      <c r="F35" s="216"/>
      <c r="G35" s="217"/>
    </row>
    <row r="36" spans="1:7" ht="15" thickBot="1" x14ac:dyDescent="0.35">
      <c r="A36" s="158" t="s">
        <v>18</v>
      </c>
      <c r="B36" s="36" t="s">
        <v>19</v>
      </c>
      <c r="C36" s="66" t="s">
        <v>249</v>
      </c>
      <c r="D36" s="36" t="s">
        <v>20</v>
      </c>
      <c r="E36" s="36" t="s">
        <v>21</v>
      </c>
      <c r="F36" s="36" t="s">
        <v>22</v>
      </c>
      <c r="G36" s="38" t="s">
        <v>23</v>
      </c>
    </row>
    <row r="37" spans="1:7" x14ac:dyDescent="0.3">
      <c r="A37" s="165">
        <f>VALUE(LEFT(A35))+0.01</f>
        <v>3.01</v>
      </c>
      <c r="B37" s="32" t="s">
        <v>236</v>
      </c>
      <c r="C37" s="33" t="s">
        <v>237</v>
      </c>
      <c r="D37" s="60"/>
      <c r="E37" s="60"/>
      <c r="F37" s="60"/>
      <c r="G37" s="61"/>
    </row>
    <row r="38" spans="1:7" x14ac:dyDescent="0.3">
      <c r="A38" s="199">
        <f>A37+0.01</f>
        <v>3.0199999999999996</v>
      </c>
      <c r="B38" s="196" t="s">
        <v>238</v>
      </c>
      <c r="C38" s="27" t="s">
        <v>239</v>
      </c>
      <c r="D38" s="62"/>
      <c r="E38" s="62"/>
      <c r="F38" s="62"/>
      <c r="G38" s="63"/>
    </row>
    <row r="39" spans="1:7" x14ac:dyDescent="0.3">
      <c r="A39" s="199"/>
      <c r="B39" s="196"/>
      <c r="C39" s="27" t="s">
        <v>240</v>
      </c>
      <c r="D39" s="62"/>
      <c r="E39" s="62"/>
      <c r="F39" s="62"/>
      <c r="G39" s="63"/>
    </row>
    <row r="40" spans="1:7" x14ac:dyDescent="0.3">
      <c r="A40" s="199"/>
      <c r="B40" s="196"/>
      <c r="C40" s="27" t="s">
        <v>241</v>
      </c>
      <c r="D40" s="62"/>
      <c r="E40" s="62"/>
      <c r="F40" s="62"/>
      <c r="G40" s="63"/>
    </row>
    <row r="41" spans="1:7" x14ac:dyDescent="0.3">
      <c r="A41" s="199"/>
      <c r="B41" s="196"/>
      <c r="C41" s="27" t="s">
        <v>242</v>
      </c>
      <c r="D41" s="62"/>
      <c r="E41" s="62"/>
      <c r="F41" s="62"/>
      <c r="G41" s="63"/>
    </row>
    <row r="42" spans="1:7" x14ac:dyDescent="0.3">
      <c r="A42" s="199"/>
      <c r="B42" s="196"/>
      <c r="C42" s="27" t="s">
        <v>243</v>
      </c>
      <c r="D42" s="62"/>
      <c r="E42" s="62"/>
      <c r="F42" s="62"/>
      <c r="G42" s="63"/>
    </row>
    <row r="43" spans="1:7" x14ac:dyDescent="0.3">
      <c r="A43" s="199"/>
      <c r="B43" s="196"/>
      <c r="C43" s="27" t="s">
        <v>244</v>
      </c>
      <c r="D43" s="62"/>
      <c r="E43" s="62"/>
      <c r="F43" s="62"/>
      <c r="G43" s="63"/>
    </row>
    <row r="44" spans="1:7" x14ac:dyDescent="0.3">
      <c r="A44" s="199"/>
      <c r="B44" s="196"/>
      <c r="C44" s="27" t="s">
        <v>117</v>
      </c>
      <c r="D44" s="62"/>
      <c r="E44" s="62"/>
      <c r="F44" s="62"/>
      <c r="G44" s="63"/>
    </row>
    <row r="45" spans="1:7" x14ac:dyDescent="0.3">
      <c r="A45" s="199"/>
      <c r="B45" s="196"/>
      <c r="C45" s="27" t="s">
        <v>245</v>
      </c>
      <c r="D45" s="62"/>
      <c r="E45" s="62"/>
      <c r="F45" s="62"/>
      <c r="G45" s="63"/>
    </row>
    <row r="46" spans="1:7" x14ac:dyDescent="0.3">
      <c r="A46" s="159">
        <f>A38+0.01</f>
        <v>3.0299999999999994</v>
      </c>
      <c r="B46" s="97" t="s">
        <v>246</v>
      </c>
      <c r="C46" s="95" t="s">
        <v>247</v>
      </c>
      <c r="D46" s="144"/>
      <c r="E46" s="144"/>
      <c r="F46" s="144"/>
      <c r="G46" s="145"/>
    </row>
    <row r="47" spans="1:7" s="40" customFormat="1" ht="15" customHeight="1" x14ac:dyDescent="0.2">
      <c r="A47" s="159">
        <f>A46+0.01</f>
        <v>3.0399999999999991</v>
      </c>
      <c r="B47" s="97" t="s">
        <v>423</v>
      </c>
      <c r="C47" s="95" t="s">
        <v>425</v>
      </c>
      <c r="D47" s="94"/>
      <c r="E47" s="94"/>
      <c r="F47" s="94"/>
      <c r="G47" s="96"/>
    </row>
    <row r="48" spans="1:7" s="40" customFormat="1" ht="15" customHeight="1" thickBot="1" x14ac:dyDescent="0.25">
      <c r="A48" s="173">
        <f>A47+0.01</f>
        <v>3.0499999999999989</v>
      </c>
      <c r="B48" s="146" t="s">
        <v>428</v>
      </c>
      <c r="C48" s="147" t="s">
        <v>429</v>
      </c>
      <c r="D48" s="148"/>
      <c r="E48" s="148"/>
      <c r="F48" s="148"/>
      <c r="G48" s="149"/>
    </row>
    <row r="49" spans="1:7" s="40" customFormat="1" ht="15" customHeight="1" thickTop="1" thickBot="1" x14ac:dyDescent="0.25">
      <c r="A49" s="266" t="s">
        <v>322</v>
      </c>
      <c r="B49" s="267"/>
      <c r="C49" s="267"/>
      <c r="D49" s="267"/>
      <c r="E49" s="267"/>
      <c r="F49" s="267"/>
      <c r="G49" s="268"/>
    </row>
    <row r="50" spans="1:7" s="40" customFormat="1" ht="37.200000000000003" customHeight="1" x14ac:dyDescent="0.2">
      <c r="A50" s="161">
        <f>A48+0.01</f>
        <v>3.0599999999999987</v>
      </c>
      <c r="B50" s="103" t="s">
        <v>384</v>
      </c>
      <c r="C50" s="104" t="s">
        <v>404</v>
      </c>
      <c r="D50" s="111"/>
      <c r="E50" s="111"/>
      <c r="F50" s="111"/>
      <c r="G50" s="112"/>
    </row>
    <row r="51" spans="1:7" s="40" customFormat="1" ht="18" customHeight="1" x14ac:dyDescent="0.2">
      <c r="A51" s="212">
        <f>A50+0.01</f>
        <v>3.0699999999999985</v>
      </c>
      <c r="B51" s="210" t="s">
        <v>386</v>
      </c>
      <c r="C51" s="207" t="s">
        <v>405</v>
      </c>
      <c r="D51" s="208"/>
      <c r="E51" s="208"/>
      <c r="F51" s="208"/>
      <c r="G51" s="209"/>
    </row>
    <row r="52" spans="1:7" s="40" customFormat="1" ht="71.400000000000006" customHeight="1" x14ac:dyDescent="0.2">
      <c r="A52" s="213"/>
      <c r="B52" s="211"/>
      <c r="C52" s="27" t="s">
        <v>387</v>
      </c>
      <c r="D52" s="25"/>
      <c r="E52" s="25"/>
      <c r="F52" s="25"/>
      <c r="G52" s="31"/>
    </row>
    <row r="53" spans="1:7" s="40" customFormat="1" ht="59.4" customHeight="1" thickBot="1" x14ac:dyDescent="0.25">
      <c r="A53" s="240"/>
      <c r="B53" s="241"/>
      <c r="C53" s="29" t="s">
        <v>388</v>
      </c>
      <c r="D53" s="30"/>
      <c r="E53" s="30"/>
      <c r="F53" s="30"/>
      <c r="G53" s="39"/>
    </row>
    <row r="54" spans="1:7" ht="15" thickBot="1" x14ac:dyDescent="0.35"/>
    <row r="55" spans="1:7" s="40" customFormat="1" ht="12" x14ac:dyDescent="0.2">
      <c r="A55" s="204" t="s">
        <v>381</v>
      </c>
      <c r="B55" s="205"/>
      <c r="C55" s="205"/>
      <c r="D55" s="205"/>
      <c r="E55" s="205"/>
      <c r="F55" s="205"/>
      <c r="G55" s="206"/>
    </row>
    <row r="56" spans="1:7" s="40" customFormat="1" ht="12.6" thickBot="1" x14ac:dyDescent="0.25">
      <c r="A56" s="163" t="s">
        <v>18</v>
      </c>
      <c r="B56" s="121" t="s">
        <v>19</v>
      </c>
      <c r="C56" s="122" t="s">
        <v>249</v>
      </c>
      <c r="D56" s="121" t="s">
        <v>20</v>
      </c>
      <c r="E56" s="121" t="s">
        <v>21</v>
      </c>
      <c r="F56" s="121" t="s">
        <v>22</v>
      </c>
      <c r="G56" s="123" t="s">
        <v>23</v>
      </c>
    </row>
    <row r="57" spans="1:7" s="40" customFormat="1" ht="21.6" customHeight="1" x14ac:dyDescent="0.2">
      <c r="A57" s="165">
        <f>VALUE(LEFT(A55))+0.01</f>
        <v>4.01</v>
      </c>
      <c r="B57" s="103" t="s">
        <v>378</v>
      </c>
      <c r="C57" s="104" t="s">
        <v>367</v>
      </c>
      <c r="D57" s="103"/>
      <c r="E57" s="103"/>
      <c r="F57" s="103"/>
      <c r="G57" s="124"/>
    </row>
    <row r="58" spans="1:7" s="40" customFormat="1" ht="80.400000000000006" customHeight="1" x14ac:dyDescent="0.2">
      <c r="A58" s="154">
        <f>A57+0.01</f>
        <v>4.0199999999999996</v>
      </c>
      <c r="B58" s="26" t="s">
        <v>376</v>
      </c>
      <c r="C58" s="118" t="s">
        <v>375</v>
      </c>
      <c r="D58" s="26"/>
      <c r="E58" s="26"/>
      <c r="F58" s="26"/>
      <c r="G58" s="119"/>
    </row>
    <row r="59" spans="1:7" s="40" customFormat="1" ht="14.4" customHeight="1" x14ac:dyDescent="0.2">
      <c r="A59" s="212">
        <f>A58+0.01</f>
        <v>4.0299999999999994</v>
      </c>
      <c r="B59" s="210" t="s">
        <v>372</v>
      </c>
      <c r="C59" s="207" t="s">
        <v>369</v>
      </c>
      <c r="D59" s="208"/>
      <c r="E59" s="208"/>
      <c r="F59" s="208"/>
      <c r="G59" s="209"/>
    </row>
    <row r="60" spans="1:7" s="40" customFormat="1" ht="14.4" customHeight="1" x14ac:dyDescent="0.2">
      <c r="A60" s="213"/>
      <c r="B60" s="211"/>
      <c r="C60" s="67" t="s">
        <v>382</v>
      </c>
      <c r="D60" s="26"/>
      <c r="E60" s="26"/>
      <c r="F60" s="26"/>
      <c r="G60" s="119"/>
    </row>
    <row r="61" spans="1:7" s="40" customFormat="1" ht="14.4" customHeight="1" x14ac:dyDescent="0.2">
      <c r="A61" s="214"/>
      <c r="B61" s="195"/>
      <c r="C61" s="67" t="s">
        <v>371</v>
      </c>
      <c r="D61" s="26"/>
      <c r="E61" s="26"/>
      <c r="F61" s="26"/>
      <c r="G61" s="119"/>
    </row>
    <row r="62" spans="1:7" s="40" customFormat="1" ht="12" thickBot="1" x14ac:dyDescent="0.25">
      <c r="A62" s="157">
        <f>A59+0.01</f>
        <v>4.0399999999999991</v>
      </c>
      <c r="B62" s="28" t="s">
        <v>373</v>
      </c>
      <c r="C62" s="29" t="s">
        <v>374</v>
      </c>
      <c r="D62" s="28"/>
      <c r="E62" s="28"/>
      <c r="F62" s="28"/>
      <c r="G62" s="120"/>
    </row>
    <row r="63" spans="1:7" ht="15" thickBot="1" x14ac:dyDescent="0.35"/>
    <row r="64" spans="1:7" s="59" customFormat="1" ht="12.6" thickBot="1" x14ac:dyDescent="0.3">
      <c r="A64" s="249" t="s">
        <v>390</v>
      </c>
      <c r="B64" s="250"/>
      <c r="C64" s="250"/>
      <c r="D64" s="250"/>
      <c r="E64" s="250"/>
      <c r="F64" s="250"/>
      <c r="G64" s="251"/>
    </row>
    <row r="65" spans="1:7" s="59" customFormat="1" ht="12.6" thickBot="1" x14ac:dyDescent="0.3">
      <c r="A65" s="158" t="s">
        <v>18</v>
      </c>
      <c r="B65" s="36" t="s">
        <v>19</v>
      </c>
      <c r="C65" s="66" t="s">
        <v>249</v>
      </c>
      <c r="D65" s="36" t="s">
        <v>20</v>
      </c>
      <c r="E65" s="36" t="s">
        <v>21</v>
      </c>
      <c r="F65" s="36" t="s">
        <v>22</v>
      </c>
      <c r="G65" s="38" t="s">
        <v>23</v>
      </c>
    </row>
    <row r="66" spans="1:7" s="59" customFormat="1" ht="12" x14ac:dyDescent="0.25">
      <c r="A66" s="165">
        <f>VALUE(LEFT(A64))+0.01</f>
        <v>5.01</v>
      </c>
      <c r="B66" s="103" t="s">
        <v>250</v>
      </c>
      <c r="C66" s="104" t="s">
        <v>251</v>
      </c>
      <c r="D66" s="105"/>
      <c r="E66" s="105"/>
      <c r="F66" s="105"/>
      <c r="G66" s="106"/>
    </row>
    <row r="67" spans="1:7" s="59" customFormat="1" ht="12" x14ac:dyDescent="0.25">
      <c r="A67" s="199">
        <f>A66+0.01</f>
        <v>5.0199999999999996</v>
      </c>
      <c r="B67" s="196" t="s">
        <v>252</v>
      </c>
      <c r="C67" s="223" t="s">
        <v>253</v>
      </c>
      <c r="D67" s="223"/>
      <c r="E67" s="223"/>
      <c r="F67" s="223"/>
      <c r="G67" s="224"/>
    </row>
    <row r="68" spans="1:7" s="59" customFormat="1" ht="12" x14ac:dyDescent="0.25">
      <c r="A68" s="199"/>
      <c r="B68" s="196"/>
      <c r="C68" s="67" t="s">
        <v>254</v>
      </c>
      <c r="D68" s="62"/>
      <c r="E68" s="62"/>
      <c r="F68" s="62"/>
      <c r="G68" s="63"/>
    </row>
    <row r="69" spans="1:7" s="59" customFormat="1" ht="12" x14ac:dyDescent="0.25">
      <c r="A69" s="199"/>
      <c r="B69" s="196"/>
      <c r="C69" s="67" t="s">
        <v>255</v>
      </c>
      <c r="D69" s="62"/>
      <c r="E69" s="62"/>
      <c r="F69" s="62"/>
      <c r="G69" s="63"/>
    </row>
    <row r="70" spans="1:7" s="59" customFormat="1" ht="12" x14ac:dyDescent="0.25">
      <c r="A70" s="199"/>
      <c r="B70" s="196"/>
      <c r="C70" s="67" t="s">
        <v>256</v>
      </c>
      <c r="D70" s="62"/>
      <c r="E70" s="62"/>
      <c r="F70" s="62"/>
      <c r="G70" s="63"/>
    </row>
    <row r="71" spans="1:7" s="59" customFormat="1" ht="12" x14ac:dyDescent="0.25">
      <c r="A71" s="199"/>
      <c r="B71" s="196"/>
      <c r="C71" s="67" t="s">
        <v>257</v>
      </c>
      <c r="D71" s="62"/>
      <c r="E71" s="62"/>
      <c r="F71" s="62"/>
      <c r="G71" s="63"/>
    </row>
    <row r="72" spans="1:7" s="59" customFormat="1" ht="15.6" customHeight="1" x14ac:dyDescent="0.25">
      <c r="A72" s="199">
        <f>A67+0.01</f>
        <v>5.0299999999999994</v>
      </c>
      <c r="B72" s="196" t="s">
        <v>258</v>
      </c>
      <c r="C72" s="207" t="s">
        <v>259</v>
      </c>
      <c r="D72" s="208"/>
      <c r="E72" s="208"/>
      <c r="F72" s="208"/>
      <c r="G72" s="209"/>
    </row>
    <row r="73" spans="1:7" s="59" customFormat="1" ht="12" x14ac:dyDescent="0.25">
      <c r="A73" s="199"/>
      <c r="B73" s="196"/>
      <c r="C73" s="67" t="s">
        <v>260</v>
      </c>
      <c r="D73" s="62"/>
      <c r="E73" s="62"/>
      <c r="F73" s="62"/>
      <c r="G73" s="63"/>
    </row>
    <row r="74" spans="1:7" s="59" customFormat="1" ht="12" x14ac:dyDescent="0.25">
      <c r="A74" s="199"/>
      <c r="B74" s="196"/>
      <c r="C74" s="67" t="s">
        <v>58</v>
      </c>
      <c r="D74" s="62"/>
      <c r="E74" s="62"/>
      <c r="F74" s="62"/>
      <c r="G74" s="63"/>
    </row>
    <row r="75" spans="1:7" s="59" customFormat="1" ht="12" x14ac:dyDescent="0.25">
      <c r="A75" s="199"/>
      <c r="B75" s="196"/>
      <c r="C75" s="67" t="s">
        <v>261</v>
      </c>
      <c r="D75" s="62"/>
      <c r="E75" s="62"/>
      <c r="F75" s="62"/>
      <c r="G75" s="63"/>
    </row>
    <row r="76" spans="1:7" s="59" customFormat="1" ht="12" x14ac:dyDescent="0.25">
      <c r="A76" s="199"/>
      <c r="B76" s="196"/>
      <c r="C76" s="67" t="s">
        <v>262</v>
      </c>
      <c r="D76" s="62"/>
      <c r="E76" s="62"/>
      <c r="F76" s="62"/>
      <c r="G76" s="63"/>
    </row>
    <row r="77" spans="1:7" s="59" customFormat="1" ht="12" x14ac:dyDescent="0.25">
      <c r="A77" s="199"/>
      <c r="B77" s="196"/>
      <c r="C77" s="67" t="s">
        <v>263</v>
      </c>
      <c r="D77" s="62"/>
      <c r="E77" s="62"/>
      <c r="F77" s="62"/>
      <c r="G77" s="63"/>
    </row>
    <row r="78" spans="1:7" s="59" customFormat="1" ht="12" x14ac:dyDescent="0.25">
      <c r="A78" s="199"/>
      <c r="B78" s="196"/>
      <c r="C78" s="67" t="s">
        <v>264</v>
      </c>
      <c r="D78" s="62"/>
      <c r="E78" s="62"/>
      <c r="F78" s="62"/>
      <c r="G78" s="63"/>
    </row>
    <row r="79" spans="1:7" s="59" customFormat="1" ht="12" x14ac:dyDescent="0.25">
      <c r="A79" s="199"/>
      <c r="B79" s="196"/>
      <c r="C79" s="67" t="s">
        <v>265</v>
      </c>
      <c r="D79" s="62"/>
      <c r="E79" s="62"/>
      <c r="F79" s="62"/>
      <c r="G79" s="63"/>
    </row>
    <row r="80" spans="1:7" s="59" customFormat="1" ht="12" x14ac:dyDescent="0.25">
      <c r="A80" s="199"/>
      <c r="B80" s="196"/>
      <c r="C80" s="67" t="s">
        <v>266</v>
      </c>
      <c r="D80" s="62"/>
      <c r="E80" s="62"/>
      <c r="F80" s="62"/>
      <c r="G80" s="63"/>
    </row>
    <row r="81" spans="1:7" s="59" customFormat="1" ht="12" x14ac:dyDescent="0.25">
      <c r="A81" s="154">
        <f>A72+0.01</f>
        <v>5.0399999999999991</v>
      </c>
      <c r="B81" s="26" t="s">
        <v>267</v>
      </c>
      <c r="C81" s="27" t="s">
        <v>268</v>
      </c>
      <c r="D81" s="62"/>
      <c r="E81" s="62"/>
      <c r="F81" s="62"/>
      <c r="G81" s="63"/>
    </row>
    <row r="82" spans="1:7" s="59" customFormat="1" ht="12" x14ac:dyDescent="0.25">
      <c r="A82" s="154">
        <f>A81+0.01</f>
        <v>5.0499999999999989</v>
      </c>
      <c r="B82" s="26" t="s">
        <v>269</v>
      </c>
      <c r="C82" s="27" t="s">
        <v>271</v>
      </c>
      <c r="D82" s="62"/>
      <c r="E82" s="62"/>
      <c r="F82" s="62"/>
      <c r="G82" s="63"/>
    </row>
    <row r="83" spans="1:7" s="59" customFormat="1" ht="12" x14ac:dyDescent="0.25">
      <c r="A83" s="154">
        <f t="shared" ref="A83:A90" si="1">A82+0.01</f>
        <v>5.0599999999999987</v>
      </c>
      <c r="B83" s="26" t="s">
        <v>270</v>
      </c>
      <c r="C83" s="27" t="s">
        <v>389</v>
      </c>
      <c r="D83" s="62"/>
      <c r="E83" s="62"/>
      <c r="F83" s="62"/>
      <c r="G83" s="63"/>
    </row>
    <row r="84" spans="1:7" s="59" customFormat="1" ht="12" x14ac:dyDescent="0.25">
      <c r="A84" s="199">
        <f t="shared" si="1"/>
        <v>5.0699999999999985</v>
      </c>
      <c r="B84" s="196" t="s">
        <v>272</v>
      </c>
      <c r="C84" s="223" t="s">
        <v>319</v>
      </c>
      <c r="D84" s="223"/>
      <c r="E84" s="223"/>
      <c r="F84" s="223"/>
      <c r="G84" s="224"/>
    </row>
    <row r="85" spans="1:7" s="59" customFormat="1" ht="12" x14ac:dyDescent="0.25">
      <c r="A85" s="199">
        <f t="shared" si="1"/>
        <v>5.0799999999999983</v>
      </c>
      <c r="B85" s="196"/>
      <c r="C85" s="67" t="s">
        <v>273</v>
      </c>
      <c r="D85" s="62"/>
      <c r="E85" s="62"/>
      <c r="F85" s="62"/>
      <c r="G85" s="63"/>
    </row>
    <row r="86" spans="1:7" s="59" customFormat="1" ht="12" x14ac:dyDescent="0.25">
      <c r="A86" s="199">
        <f t="shared" si="1"/>
        <v>5.0899999999999981</v>
      </c>
      <c r="B86" s="196"/>
      <c r="C86" s="67" t="s">
        <v>274</v>
      </c>
      <c r="D86" s="62"/>
      <c r="E86" s="62"/>
      <c r="F86" s="62"/>
      <c r="G86" s="63"/>
    </row>
    <row r="87" spans="1:7" s="59" customFormat="1" ht="12" x14ac:dyDescent="0.25">
      <c r="A87" s="199">
        <f t="shared" si="1"/>
        <v>5.0999999999999979</v>
      </c>
      <c r="B87" s="196"/>
      <c r="C87" s="67" t="s">
        <v>275</v>
      </c>
      <c r="D87" s="62"/>
      <c r="E87" s="62"/>
      <c r="F87" s="62"/>
      <c r="G87" s="63"/>
    </row>
    <row r="88" spans="1:7" s="59" customFormat="1" ht="12" x14ac:dyDescent="0.25">
      <c r="A88" s="199">
        <f t="shared" si="1"/>
        <v>5.1099999999999977</v>
      </c>
      <c r="B88" s="196"/>
      <c r="C88" s="67" t="s">
        <v>276</v>
      </c>
      <c r="D88" s="62"/>
      <c r="E88" s="62"/>
      <c r="F88" s="62"/>
      <c r="G88" s="63"/>
    </row>
    <row r="89" spans="1:7" s="59" customFormat="1" ht="12" x14ac:dyDescent="0.25">
      <c r="A89" s="159">
        <f>A84+0.01</f>
        <v>5.0799999999999983</v>
      </c>
      <c r="B89" s="97" t="s">
        <v>355</v>
      </c>
      <c r="C89" s="150" t="s">
        <v>357</v>
      </c>
      <c r="D89" s="144"/>
      <c r="E89" s="144"/>
      <c r="F89" s="144"/>
      <c r="G89" s="145"/>
    </row>
    <row r="90" spans="1:7" s="59" customFormat="1" ht="12.6" thickBot="1" x14ac:dyDescent="0.3">
      <c r="A90" s="157">
        <f t="shared" si="1"/>
        <v>5.0899999999999981</v>
      </c>
      <c r="B90" s="28" t="s">
        <v>423</v>
      </c>
      <c r="C90" s="126" t="s">
        <v>427</v>
      </c>
      <c r="D90" s="64"/>
      <c r="E90" s="64"/>
      <c r="F90" s="64"/>
      <c r="G90" s="65"/>
    </row>
  </sheetData>
  <mergeCells count="34">
    <mergeCell ref="A19:A29"/>
    <mergeCell ref="B19:B29"/>
    <mergeCell ref="A55:G55"/>
    <mergeCell ref="A59:A61"/>
    <mergeCell ref="B59:B61"/>
    <mergeCell ref="C59:G59"/>
    <mergeCell ref="A49:G49"/>
    <mergeCell ref="A51:A53"/>
    <mergeCell ref="B51:B53"/>
    <mergeCell ref="C51:G51"/>
    <mergeCell ref="A35:G35"/>
    <mergeCell ref="A38:A45"/>
    <mergeCell ref="B38:B45"/>
    <mergeCell ref="A1:G1"/>
    <mergeCell ref="C6:G6"/>
    <mergeCell ref="A13:G13"/>
    <mergeCell ref="B16:B17"/>
    <mergeCell ref="C16:C17"/>
    <mergeCell ref="D16:D17"/>
    <mergeCell ref="E16:E17"/>
    <mergeCell ref="A6:A9"/>
    <mergeCell ref="B6:B9"/>
    <mergeCell ref="F16:F17"/>
    <mergeCell ref="G16:G17"/>
    <mergeCell ref="C84:G84"/>
    <mergeCell ref="C72:G72"/>
    <mergeCell ref="A64:G64"/>
    <mergeCell ref="A67:A71"/>
    <mergeCell ref="B67:B71"/>
    <mergeCell ref="A84:A88"/>
    <mergeCell ref="B84:B88"/>
    <mergeCell ref="C67:G67"/>
    <mergeCell ref="A72:A80"/>
    <mergeCell ref="B72:B80"/>
  </mergeCells>
  <phoneticPr fontId="23" type="noConversion"/>
  <pageMargins left="0.7" right="0.7" top="0.75" bottom="0.75" header="0.3" footer="0.3"/>
  <ignoredErrors>
    <ignoredError sqref="A89"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E14B8-72AC-46AA-84AB-4C35F76FCF9F}">
  <dimension ref="A1:G7"/>
  <sheetViews>
    <sheetView showGridLines="0" workbookViewId="0">
      <selection activeCell="A2" sqref="A2"/>
    </sheetView>
  </sheetViews>
  <sheetFormatPr defaultRowHeight="14.4" x14ac:dyDescent="0.3"/>
  <cols>
    <col min="1" max="1" width="4.44140625" style="172" bestFit="1" customWidth="1"/>
    <col min="2" max="2" width="11" customWidth="1"/>
    <col min="3" max="3" width="95.44140625" bestFit="1" customWidth="1"/>
    <col min="7" max="7" width="29" customWidth="1"/>
  </cols>
  <sheetData>
    <row r="1" spans="1:7" ht="15" thickBot="1" x14ac:dyDescent="0.35">
      <c r="A1" s="249" t="s">
        <v>437</v>
      </c>
      <c r="B1" s="250"/>
      <c r="C1" s="250"/>
      <c r="D1" s="250"/>
      <c r="E1" s="250"/>
      <c r="F1" s="250"/>
      <c r="G1" s="251"/>
    </row>
    <row r="2" spans="1:7" ht="15" thickBot="1" x14ac:dyDescent="0.35">
      <c r="A2" s="174" t="s">
        <v>18</v>
      </c>
      <c r="B2" s="66" t="s">
        <v>19</v>
      </c>
      <c r="C2" s="66" t="s">
        <v>249</v>
      </c>
      <c r="D2" s="41" t="s">
        <v>20</v>
      </c>
      <c r="E2" s="41" t="s">
        <v>21</v>
      </c>
      <c r="F2" s="41" t="s">
        <v>22</v>
      </c>
      <c r="G2" s="42" t="s">
        <v>23</v>
      </c>
    </row>
    <row r="3" spans="1:7" x14ac:dyDescent="0.3">
      <c r="A3" s="165">
        <f>VALUE(LEFT(A1))+0.01</f>
        <v>1.01</v>
      </c>
      <c r="B3" s="21"/>
      <c r="C3" s="22" t="s">
        <v>283</v>
      </c>
      <c r="D3" s="22"/>
      <c r="E3" s="22"/>
      <c r="F3" s="22"/>
      <c r="G3" s="69"/>
    </row>
    <row r="4" spans="1:7" x14ac:dyDescent="0.3">
      <c r="A4" s="169">
        <f>A3+0.01</f>
        <v>1.02</v>
      </c>
      <c r="B4" s="13" t="s">
        <v>277</v>
      </c>
      <c r="C4" s="14" t="s">
        <v>278</v>
      </c>
      <c r="D4" s="14"/>
      <c r="E4" s="14"/>
      <c r="F4" s="14"/>
      <c r="G4" s="43"/>
    </row>
    <row r="5" spans="1:7" x14ac:dyDescent="0.3">
      <c r="A5" s="169">
        <f t="shared" ref="A5:A7" si="0">A4+0.01</f>
        <v>1.03</v>
      </c>
      <c r="B5" s="13" t="s">
        <v>279</v>
      </c>
      <c r="C5" s="14" t="s">
        <v>280</v>
      </c>
      <c r="D5" s="14"/>
      <c r="E5" s="14"/>
      <c r="F5" s="14"/>
      <c r="G5" s="43"/>
    </row>
    <row r="6" spans="1:7" x14ac:dyDescent="0.3">
      <c r="A6" s="169">
        <f t="shared" si="0"/>
        <v>1.04</v>
      </c>
      <c r="B6" s="13" t="s">
        <v>428</v>
      </c>
      <c r="C6" s="14" t="s">
        <v>430</v>
      </c>
      <c r="D6" s="14"/>
      <c r="E6" s="14"/>
      <c r="F6" s="14"/>
      <c r="G6" s="43"/>
    </row>
    <row r="7" spans="1:7" ht="15" thickBot="1" x14ac:dyDescent="0.35">
      <c r="A7" s="171">
        <f t="shared" si="0"/>
        <v>1.05</v>
      </c>
      <c r="B7" s="17" t="s">
        <v>281</v>
      </c>
      <c r="C7" s="18" t="s">
        <v>282</v>
      </c>
      <c r="D7" s="18"/>
      <c r="E7" s="18"/>
      <c r="F7" s="18"/>
      <c r="G7" s="44"/>
    </row>
  </sheetData>
  <mergeCells count="1">
    <mergeCell ref="A1:G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B64EA-1727-4471-88BE-A3B5C97BA7D6}">
  <dimension ref="A1:G26"/>
  <sheetViews>
    <sheetView showGridLines="0" workbookViewId="0">
      <selection activeCell="A2" sqref="A2"/>
    </sheetView>
  </sheetViews>
  <sheetFormatPr defaultRowHeight="14.4" x14ac:dyDescent="0.3"/>
  <cols>
    <col min="1" max="1" width="6.21875" style="172" customWidth="1"/>
    <col min="2" max="2" width="13.33203125" bestFit="1" customWidth="1"/>
    <col min="3" max="3" width="100.21875" bestFit="1" customWidth="1"/>
    <col min="7" max="7" width="25.44140625" customWidth="1"/>
  </cols>
  <sheetData>
    <row r="1" spans="1:7" ht="15" thickBot="1" x14ac:dyDescent="0.35">
      <c r="A1" s="269" t="s">
        <v>433</v>
      </c>
      <c r="B1" s="270"/>
      <c r="C1" s="270"/>
      <c r="D1" s="270"/>
      <c r="E1" s="270"/>
      <c r="F1" s="270"/>
      <c r="G1" s="271"/>
    </row>
    <row r="2" spans="1:7" ht="15" thickBot="1" x14ac:dyDescent="0.35">
      <c r="A2" s="176" t="s">
        <v>18</v>
      </c>
      <c r="B2" s="24" t="s">
        <v>19</v>
      </c>
      <c r="C2" s="66" t="s">
        <v>249</v>
      </c>
      <c r="D2" s="24" t="s">
        <v>20</v>
      </c>
      <c r="E2" s="24" t="s">
        <v>21</v>
      </c>
      <c r="F2" s="24" t="s">
        <v>22</v>
      </c>
      <c r="G2" s="42" t="s">
        <v>23</v>
      </c>
    </row>
    <row r="3" spans="1:7" ht="15.6" x14ac:dyDescent="0.3">
      <c r="A3" s="165">
        <f>VALUE(LEFT(A1))+0.01</f>
        <v>1.01</v>
      </c>
      <c r="B3" s="23"/>
      <c r="C3" s="22" t="s">
        <v>284</v>
      </c>
      <c r="D3" s="23"/>
      <c r="E3" s="23"/>
      <c r="F3" s="23"/>
      <c r="G3" s="53"/>
    </row>
    <row r="4" spans="1:7" ht="15.6" x14ac:dyDescent="0.3">
      <c r="A4" s="169">
        <f>A3+0.01</f>
        <v>1.02</v>
      </c>
      <c r="B4" s="13" t="s">
        <v>285</v>
      </c>
      <c r="C4" s="14" t="s">
        <v>286</v>
      </c>
      <c r="D4" s="12"/>
      <c r="E4" s="12"/>
      <c r="F4" s="12"/>
      <c r="G4" s="16"/>
    </row>
    <row r="5" spans="1:7" ht="15.6" x14ac:dyDescent="0.3">
      <c r="A5" s="169">
        <f t="shared" ref="A5:A6" si="0">A4+0.01</f>
        <v>1.03</v>
      </c>
      <c r="B5" s="13" t="s">
        <v>428</v>
      </c>
      <c r="C5" s="14" t="s">
        <v>431</v>
      </c>
      <c r="D5" s="12"/>
      <c r="E5" s="12"/>
      <c r="F5" s="12"/>
      <c r="G5" s="16"/>
    </row>
    <row r="6" spans="1:7" ht="15.6" x14ac:dyDescent="0.3">
      <c r="A6" s="169">
        <f t="shared" si="0"/>
        <v>1.04</v>
      </c>
      <c r="B6" s="13" t="s">
        <v>287</v>
      </c>
      <c r="C6" s="14" t="s">
        <v>288</v>
      </c>
      <c r="D6" s="12"/>
      <c r="E6" s="12"/>
      <c r="F6" s="12"/>
      <c r="G6" s="16"/>
    </row>
    <row r="7" spans="1:7" x14ac:dyDescent="0.3">
      <c r="A7" s="272">
        <f>A6+0.01</f>
        <v>1.05</v>
      </c>
      <c r="B7" s="263" t="s">
        <v>289</v>
      </c>
      <c r="C7" s="275" t="s">
        <v>290</v>
      </c>
      <c r="D7" s="275"/>
      <c r="E7" s="275"/>
      <c r="F7" s="275"/>
      <c r="G7" s="276"/>
    </row>
    <row r="8" spans="1:7" ht="15.6" x14ac:dyDescent="0.3">
      <c r="A8" s="272"/>
      <c r="B8" s="263"/>
      <c r="C8" s="14" t="s">
        <v>291</v>
      </c>
      <c r="D8" s="12"/>
      <c r="E8" s="12"/>
      <c r="F8" s="12"/>
      <c r="G8" s="16"/>
    </row>
    <row r="9" spans="1:7" ht="16.2" thickBot="1" x14ac:dyDescent="0.35">
      <c r="A9" s="273"/>
      <c r="B9" s="274"/>
      <c r="C9" s="18" t="s">
        <v>292</v>
      </c>
      <c r="D9" s="19"/>
      <c r="E9" s="19"/>
      <c r="F9" s="19"/>
      <c r="G9" s="20"/>
    </row>
    <row r="10" spans="1:7" ht="15" thickBot="1" x14ac:dyDescent="0.35"/>
    <row r="11" spans="1:7" s="40" customFormat="1" ht="12" x14ac:dyDescent="0.2">
      <c r="A11" s="204" t="s">
        <v>380</v>
      </c>
      <c r="B11" s="205"/>
      <c r="C11" s="205"/>
      <c r="D11" s="205"/>
      <c r="E11" s="205"/>
      <c r="F11" s="205"/>
      <c r="G11" s="206"/>
    </row>
    <row r="12" spans="1:7" s="40" customFormat="1" ht="12.6" thickBot="1" x14ac:dyDescent="0.25">
      <c r="A12" s="163" t="s">
        <v>18</v>
      </c>
      <c r="B12" s="121" t="s">
        <v>19</v>
      </c>
      <c r="C12" s="122" t="s">
        <v>249</v>
      </c>
      <c r="D12" s="121" t="s">
        <v>20</v>
      </c>
      <c r="E12" s="121" t="s">
        <v>21</v>
      </c>
      <c r="F12" s="121" t="s">
        <v>22</v>
      </c>
      <c r="G12" s="123" t="s">
        <v>23</v>
      </c>
    </row>
    <row r="13" spans="1:7" s="40" customFormat="1" ht="27" customHeight="1" x14ac:dyDescent="0.2">
      <c r="A13" s="165">
        <f>VALUE(LEFT(A11))+0.01</f>
        <v>2.0099999999999998</v>
      </c>
      <c r="B13" s="103" t="s">
        <v>379</v>
      </c>
      <c r="C13" s="104" t="s">
        <v>367</v>
      </c>
      <c r="D13" s="103"/>
      <c r="E13" s="103"/>
      <c r="F13" s="103"/>
      <c r="G13" s="124"/>
    </row>
    <row r="14" spans="1:7" s="40" customFormat="1" ht="80.400000000000006" customHeight="1" x14ac:dyDescent="0.2">
      <c r="A14" s="154">
        <f>A13+0.01</f>
        <v>2.0199999999999996</v>
      </c>
      <c r="B14" s="26" t="s">
        <v>376</v>
      </c>
      <c r="C14" s="118" t="s">
        <v>375</v>
      </c>
      <c r="D14" s="26"/>
      <c r="E14" s="26"/>
      <c r="F14" s="26"/>
      <c r="G14" s="119"/>
    </row>
    <row r="15" spans="1:7" s="40" customFormat="1" ht="14.4" customHeight="1" x14ac:dyDescent="0.2">
      <c r="A15" s="212">
        <f>A14+0.01</f>
        <v>2.0299999999999994</v>
      </c>
      <c r="B15" s="210" t="s">
        <v>372</v>
      </c>
      <c r="C15" s="207" t="s">
        <v>369</v>
      </c>
      <c r="D15" s="208"/>
      <c r="E15" s="208"/>
      <c r="F15" s="208"/>
      <c r="G15" s="209"/>
    </row>
    <row r="16" spans="1:7" s="40" customFormat="1" ht="14.4" customHeight="1" x14ac:dyDescent="0.2">
      <c r="A16" s="213"/>
      <c r="B16" s="211"/>
      <c r="C16" s="67" t="s">
        <v>383</v>
      </c>
      <c r="D16" s="26"/>
      <c r="E16" s="26"/>
      <c r="F16" s="26"/>
      <c r="G16" s="119"/>
    </row>
    <row r="17" spans="1:7" s="40" customFormat="1" ht="14.4" customHeight="1" x14ac:dyDescent="0.2">
      <c r="A17" s="214"/>
      <c r="B17" s="195"/>
      <c r="C17" s="67" t="s">
        <v>371</v>
      </c>
      <c r="D17" s="26"/>
      <c r="E17" s="26"/>
      <c r="F17" s="26"/>
      <c r="G17" s="119"/>
    </row>
    <row r="18" spans="1:7" s="40" customFormat="1" ht="12" thickBot="1" x14ac:dyDescent="0.25">
      <c r="A18" s="157">
        <f>A15+0.01</f>
        <v>2.0399999999999991</v>
      </c>
      <c r="B18" s="28" t="s">
        <v>373</v>
      </c>
      <c r="C18" s="29" t="s">
        <v>374</v>
      </c>
      <c r="D18" s="28"/>
      <c r="E18" s="28"/>
      <c r="F18" s="28"/>
      <c r="G18" s="120"/>
    </row>
    <row r="19" spans="1:7" ht="15" thickBot="1" x14ac:dyDescent="0.35"/>
    <row r="20" spans="1:7" s="59" customFormat="1" ht="12.6" thickBot="1" x14ac:dyDescent="0.3">
      <c r="A20" s="177" t="s">
        <v>391</v>
      </c>
      <c r="B20" s="80"/>
      <c r="C20" s="80"/>
      <c r="D20" s="80"/>
      <c r="E20" s="80"/>
      <c r="F20" s="80"/>
      <c r="G20" s="81"/>
    </row>
    <row r="21" spans="1:7" s="59" customFormat="1" ht="12.6" thickBot="1" x14ac:dyDescent="0.3">
      <c r="A21" s="178" t="s">
        <v>18</v>
      </c>
      <c r="B21" s="179" t="s">
        <v>19</v>
      </c>
      <c r="C21" s="180" t="s">
        <v>249</v>
      </c>
      <c r="D21" s="179" t="s">
        <v>20</v>
      </c>
      <c r="E21" s="179" t="s">
        <v>21</v>
      </c>
      <c r="F21" s="179" t="s">
        <v>22</v>
      </c>
      <c r="G21" s="179" t="s">
        <v>23</v>
      </c>
    </row>
    <row r="22" spans="1:7" s="59" customFormat="1" ht="22.8" x14ac:dyDescent="0.25">
      <c r="A22" s="165">
        <f>VALUE(LEFT(A20))+0.01</f>
        <v>3.01</v>
      </c>
      <c r="B22" s="103"/>
      <c r="C22" s="104" t="s">
        <v>306</v>
      </c>
      <c r="D22" s="105"/>
      <c r="E22" s="105"/>
      <c r="F22" s="105"/>
      <c r="G22" s="106"/>
    </row>
    <row r="23" spans="1:7" s="59" customFormat="1" ht="12" x14ac:dyDescent="0.25">
      <c r="A23" s="154">
        <f>A22+0.01</f>
        <v>3.0199999999999996</v>
      </c>
      <c r="B23" s="26" t="s">
        <v>307</v>
      </c>
      <c r="C23" s="27" t="s">
        <v>308</v>
      </c>
      <c r="D23" s="62"/>
      <c r="E23" s="62"/>
      <c r="F23" s="62"/>
      <c r="G23" s="63"/>
    </row>
    <row r="24" spans="1:7" s="59" customFormat="1" ht="12" x14ac:dyDescent="0.25">
      <c r="A24" s="199">
        <f>A23+0.01</f>
        <v>3.0299999999999994</v>
      </c>
      <c r="B24" s="196" t="s">
        <v>309</v>
      </c>
      <c r="C24" s="223" t="s">
        <v>310</v>
      </c>
      <c r="D24" s="223"/>
      <c r="E24" s="223"/>
      <c r="F24" s="223"/>
      <c r="G24" s="224"/>
    </row>
    <row r="25" spans="1:7" s="59" customFormat="1" ht="12" x14ac:dyDescent="0.25">
      <c r="A25" s="199"/>
      <c r="B25" s="196"/>
      <c r="C25" s="181" t="s">
        <v>311</v>
      </c>
      <c r="D25" s="62"/>
      <c r="E25" s="62"/>
      <c r="F25" s="62"/>
      <c r="G25" s="63"/>
    </row>
    <row r="26" spans="1:7" s="59" customFormat="1" ht="23.4" thickBot="1" x14ac:dyDescent="0.3">
      <c r="A26" s="200"/>
      <c r="B26" s="197"/>
      <c r="C26" s="29" t="s">
        <v>312</v>
      </c>
      <c r="D26" s="64"/>
      <c r="E26" s="64"/>
      <c r="F26" s="64"/>
      <c r="G26" s="65"/>
    </row>
  </sheetData>
  <mergeCells count="11">
    <mergeCell ref="A1:G1"/>
    <mergeCell ref="A11:G11"/>
    <mergeCell ref="A24:A26"/>
    <mergeCell ref="B24:B26"/>
    <mergeCell ref="C24:G24"/>
    <mergeCell ref="A15:A17"/>
    <mergeCell ref="B15:B17"/>
    <mergeCell ref="C15:G15"/>
    <mergeCell ref="A7:A9"/>
    <mergeCell ref="B7:B9"/>
    <mergeCell ref="C7:G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2784C-5BB9-4F23-B4D6-BBAFCB82313A}">
  <dimension ref="A1:G16"/>
  <sheetViews>
    <sheetView showGridLines="0" workbookViewId="0">
      <selection activeCell="A3" sqref="A3"/>
    </sheetView>
  </sheetViews>
  <sheetFormatPr defaultRowHeight="12" x14ac:dyDescent="0.25"/>
  <cols>
    <col min="1" max="1" width="7.21875" style="59" customWidth="1"/>
    <col min="2" max="2" width="10.44140625" style="59" customWidth="1"/>
    <col min="3" max="3" width="129.88671875" style="59" bestFit="1" customWidth="1"/>
    <col min="4" max="6" width="8.88671875" style="59"/>
    <col min="7" max="7" width="27.88671875" style="59" customWidth="1"/>
    <col min="8" max="16384" width="8.88671875" style="59"/>
  </cols>
  <sheetData>
    <row r="1" spans="1:7" s="40" customFormat="1" ht="12.6" thickBot="1" x14ac:dyDescent="0.3">
      <c r="A1" s="72" t="s">
        <v>434</v>
      </c>
      <c r="B1" s="73"/>
      <c r="C1" s="73"/>
      <c r="D1" s="73"/>
      <c r="E1" s="73"/>
      <c r="F1" s="73"/>
      <c r="G1" s="74"/>
    </row>
    <row r="2" spans="1:7" ht="12.6" thickBot="1" x14ac:dyDescent="0.3">
      <c r="A2" s="54" t="s">
        <v>18</v>
      </c>
      <c r="B2" s="41" t="s">
        <v>19</v>
      </c>
      <c r="C2" s="66" t="s">
        <v>249</v>
      </c>
      <c r="D2" s="41" t="s">
        <v>20</v>
      </c>
      <c r="E2" s="41" t="s">
        <v>21</v>
      </c>
      <c r="F2" s="41" t="s">
        <v>22</v>
      </c>
      <c r="G2" s="42" t="s">
        <v>23</v>
      </c>
    </row>
    <row r="3" spans="1:7" x14ac:dyDescent="0.25">
      <c r="A3" s="165">
        <f>VALUE(LEFT(A1))+0.01</f>
        <v>1.01</v>
      </c>
      <c r="B3" s="21" t="s">
        <v>293</v>
      </c>
      <c r="C3" s="22" t="s">
        <v>294</v>
      </c>
      <c r="D3" s="75"/>
      <c r="E3" s="75"/>
      <c r="F3" s="75"/>
      <c r="G3" s="76"/>
    </row>
    <row r="4" spans="1:7" ht="15" customHeight="1" x14ac:dyDescent="0.25">
      <c r="A4" s="272">
        <f>A3+0.01</f>
        <v>1.02</v>
      </c>
      <c r="B4" s="263" t="s">
        <v>295</v>
      </c>
      <c r="C4" s="275" t="s">
        <v>296</v>
      </c>
      <c r="D4" s="275"/>
      <c r="E4" s="275"/>
      <c r="F4" s="275"/>
      <c r="G4" s="276"/>
    </row>
    <row r="5" spans="1:7" x14ac:dyDescent="0.25">
      <c r="A5" s="277"/>
      <c r="B5" s="263"/>
      <c r="C5" s="71" t="s">
        <v>297</v>
      </c>
      <c r="D5" s="70"/>
      <c r="E5" s="70"/>
      <c r="F5" s="70"/>
      <c r="G5" s="77"/>
    </row>
    <row r="6" spans="1:7" x14ac:dyDescent="0.25">
      <c r="A6" s="277"/>
      <c r="B6" s="263"/>
      <c r="C6" s="71" t="s">
        <v>298</v>
      </c>
      <c r="D6" s="70"/>
      <c r="E6" s="70"/>
      <c r="F6" s="70"/>
      <c r="G6" s="77"/>
    </row>
    <row r="7" spans="1:7" x14ac:dyDescent="0.25">
      <c r="A7" s="277"/>
      <c r="B7" s="263"/>
      <c r="C7" s="71" t="s">
        <v>299</v>
      </c>
      <c r="D7" s="70"/>
      <c r="E7" s="70"/>
      <c r="F7" s="70"/>
      <c r="G7" s="77"/>
    </row>
    <row r="8" spans="1:7" x14ac:dyDescent="0.25">
      <c r="A8" s="277"/>
      <c r="B8" s="263"/>
      <c r="C8" s="71" t="s">
        <v>300</v>
      </c>
      <c r="D8" s="70"/>
      <c r="E8" s="70"/>
      <c r="F8" s="70"/>
      <c r="G8" s="77"/>
    </row>
    <row r="9" spans="1:7" x14ac:dyDescent="0.25">
      <c r="A9" s="277"/>
      <c r="B9" s="263"/>
      <c r="C9" s="71" t="s">
        <v>301</v>
      </c>
      <c r="D9" s="70"/>
      <c r="E9" s="70"/>
      <c r="F9" s="70"/>
      <c r="G9" s="77"/>
    </row>
    <row r="10" spans="1:7" x14ac:dyDescent="0.25">
      <c r="A10" s="277"/>
      <c r="B10" s="263"/>
      <c r="C10" s="71" t="s">
        <v>302</v>
      </c>
      <c r="D10" s="70"/>
      <c r="E10" s="70"/>
      <c r="F10" s="70"/>
      <c r="G10" s="77"/>
    </row>
    <row r="11" spans="1:7" ht="47.4" customHeight="1" x14ac:dyDescent="0.25">
      <c r="A11" s="277"/>
      <c r="B11" s="263"/>
      <c r="C11" s="118" t="s">
        <v>392</v>
      </c>
      <c r="D11" s="70"/>
      <c r="E11" s="70"/>
      <c r="F11" s="70"/>
      <c r="G11" s="77"/>
    </row>
    <row r="12" spans="1:7" x14ac:dyDescent="0.25">
      <c r="A12" s="277"/>
      <c r="B12" s="263"/>
      <c r="C12" s="71" t="s">
        <v>303</v>
      </c>
      <c r="D12" s="70"/>
      <c r="E12" s="70"/>
      <c r="F12" s="70"/>
      <c r="G12" s="77"/>
    </row>
    <row r="13" spans="1:7" x14ac:dyDescent="0.25">
      <c r="A13" s="277"/>
      <c r="B13" s="263"/>
      <c r="C13" s="71" t="s">
        <v>304</v>
      </c>
      <c r="D13" s="70"/>
      <c r="E13" s="70"/>
      <c r="F13" s="70"/>
      <c r="G13" s="77"/>
    </row>
    <row r="14" spans="1:7" x14ac:dyDescent="0.25">
      <c r="A14" s="278"/>
      <c r="B14" s="264"/>
      <c r="C14" s="141" t="s">
        <v>305</v>
      </c>
      <c r="D14" s="142"/>
      <c r="E14" s="142"/>
      <c r="F14" s="142"/>
      <c r="G14" s="143"/>
    </row>
    <row r="15" spans="1:7" x14ac:dyDescent="0.25">
      <c r="A15" s="170">
        <f>A4+0.01</f>
        <v>1.03</v>
      </c>
      <c r="B15" s="140" t="s">
        <v>428</v>
      </c>
      <c r="C15" s="141" t="s">
        <v>435</v>
      </c>
      <c r="D15" s="142"/>
      <c r="E15" s="142"/>
      <c r="F15" s="142"/>
      <c r="G15" s="143"/>
    </row>
    <row r="16" spans="1:7" ht="12.6" thickBot="1" x14ac:dyDescent="0.3">
      <c r="A16" s="171">
        <f>A15+0.01</f>
        <v>1.04</v>
      </c>
      <c r="B16" s="17" t="s">
        <v>415</v>
      </c>
      <c r="C16" s="18" t="s">
        <v>432</v>
      </c>
      <c r="D16" s="78"/>
      <c r="E16" s="78"/>
      <c r="F16" s="78"/>
      <c r="G16" s="79"/>
    </row>
  </sheetData>
  <mergeCells count="3">
    <mergeCell ref="A4:A14"/>
    <mergeCell ref="B4:B14"/>
    <mergeCell ref="C4:G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6D83C-378C-4186-8E3B-A80AADF365A2}">
  <dimension ref="A1:G27"/>
  <sheetViews>
    <sheetView showGridLines="0" workbookViewId="0">
      <selection activeCell="C28" sqref="C28"/>
    </sheetView>
  </sheetViews>
  <sheetFormatPr defaultRowHeight="14.4" x14ac:dyDescent="0.3"/>
  <cols>
    <col min="1" max="1" width="7.109375" customWidth="1"/>
    <col min="3" max="3" width="107.77734375" customWidth="1"/>
    <col min="7" max="7" width="34.5546875" customWidth="1"/>
  </cols>
  <sheetData>
    <row r="1" spans="1:7" s="59" customFormat="1" ht="15.6" customHeight="1" thickBot="1" x14ac:dyDescent="0.3">
      <c r="A1" s="280" t="s">
        <v>344</v>
      </c>
      <c r="B1" s="281"/>
      <c r="C1" s="281"/>
      <c r="D1" s="281"/>
      <c r="E1" s="281"/>
      <c r="F1" s="281"/>
      <c r="G1" s="282"/>
    </row>
    <row r="2" spans="1:7" s="59" customFormat="1" ht="12.6" thickBot="1" x14ac:dyDescent="0.3">
      <c r="A2" s="114" t="s">
        <v>18</v>
      </c>
      <c r="B2" s="115" t="s">
        <v>19</v>
      </c>
      <c r="C2" s="117" t="s">
        <v>249</v>
      </c>
      <c r="D2" s="115" t="s">
        <v>20</v>
      </c>
      <c r="E2" s="115" t="s">
        <v>21</v>
      </c>
      <c r="F2" s="115" t="s">
        <v>22</v>
      </c>
      <c r="G2" s="116" t="s">
        <v>23</v>
      </c>
    </row>
    <row r="3" spans="1:7" s="59" customFormat="1" ht="12" x14ac:dyDescent="0.25">
      <c r="A3" s="165">
        <f>VALUE(LEFT(A1))+0.01</f>
        <v>1.01</v>
      </c>
      <c r="B3" s="99"/>
      <c r="C3" s="99" t="s">
        <v>343</v>
      </c>
      <c r="D3" s="93"/>
      <c r="E3" s="93"/>
      <c r="F3" s="93"/>
      <c r="G3" s="100"/>
    </row>
    <row r="4" spans="1:7" s="59" customFormat="1" ht="22.8" x14ac:dyDescent="0.25">
      <c r="A4" s="175">
        <f>A3+0.01</f>
        <v>1.02</v>
      </c>
      <c r="B4" s="22"/>
      <c r="C4" s="33" t="s">
        <v>413</v>
      </c>
      <c r="D4" s="138"/>
      <c r="E4" s="138"/>
      <c r="F4" s="138"/>
      <c r="G4" s="139"/>
    </row>
    <row r="5" spans="1:7" s="59" customFormat="1" ht="12" x14ac:dyDescent="0.25">
      <c r="A5" s="272">
        <f>A4+0.01</f>
        <v>1.03</v>
      </c>
      <c r="B5" s="263" t="s">
        <v>364</v>
      </c>
      <c r="C5" s="14" t="s">
        <v>321</v>
      </c>
      <c r="D5" s="55"/>
      <c r="E5" s="55"/>
      <c r="F5" s="55"/>
      <c r="G5" s="56"/>
    </row>
    <row r="6" spans="1:7" s="59" customFormat="1" ht="14.4" customHeight="1" thickBot="1" x14ac:dyDescent="0.3">
      <c r="A6" s="279"/>
      <c r="B6" s="274"/>
      <c r="C6" s="18" t="s">
        <v>365</v>
      </c>
      <c r="D6" s="57"/>
      <c r="E6" s="57"/>
      <c r="F6" s="57"/>
      <c r="G6" s="58"/>
    </row>
    <row r="7" spans="1:7" ht="15" thickBot="1" x14ac:dyDescent="0.35"/>
    <row r="8" spans="1:7" s="59" customFormat="1" ht="12.6" thickBot="1" x14ac:dyDescent="0.3">
      <c r="A8" s="283" t="s">
        <v>395</v>
      </c>
      <c r="B8" s="284"/>
      <c r="C8" s="284"/>
      <c r="D8" s="284"/>
      <c r="E8" s="284"/>
      <c r="F8" s="284"/>
      <c r="G8" s="285"/>
    </row>
    <row r="9" spans="1:7" s="59" customFormat="1" ht="12.6" thickBot="1" x14ac:dyDescent="0.3">
      <c r="A9" s="114" t="s">
        <v>18</v>
      </c>
      <c r="B9" s="115" t="s">
        <v>19</v>
      </c>
      <c r="C9" s="117" t="s">
        <v>249</v>
      </c>
      <c r="D9" s="115" t="s">
        <v>20</v>
      </c>
      <c r="E9" s="115" t="s">
        <v>21</v>
      </c>
      <c r="F9" s="115" t="s">
        <v>22</v>
      </c>
      <c r="G9" s="116" t="s">
        <v>23</v>
      </c>
    </row>
    <row r="10" spans="1:7" s="59" customFormat="1" ht="12" x14ac:dyDescent="0.25">
      <c r="A10" s="165">
        <f>VALUE(LEFT(A8))+0.01</f>
        <v>2.0099999999999998</v>
      </c>
      <c r="B10" s="295" t="s">
        <v>396</v>
      </c>
      <c r="C10" s="99" t="s">
        <v>407</v>
      </c>
      <c r="D10" s="93"/>
      <c r="E10" s="93"/>
      <c r="F10" s="93"/>
      <c r="G10" s="100"/>
    </row>
    <row r="11" spans="1:7" s="59" customFormat="1" ht="12.6" thickBot="1" x14ac:dyDescent="0.3">
      <c r="A11" s="182">
        <f>A10+0.01</f>
        <v>2.0199999999999996</v>
      </c>
      <c r="B11" s="296"/>
      <c r="C11" s="127" t="s">
        <v>397</v>
      </c>
      <c r="D11" s="128"/>
      <c r="E11" s="128"/>
      <c r="F11" s="128"/>
      <c r="G11" s="129"/>
    </row>
    <row r="12" spans="1:7" ht="15" thickBot="1" x14ac:dyDescent="0.35"/>
    <row r="13" spans="1:7" s="59" customFormat="1" ht="12.6" thickBot="1" x14ac:dyDescent="0.3">
      <c r="A13" s="252" t="s">
        <v>398</v>
      </c>
      <c r="B13" s="253"/>
      <c r="C13" s="253"/>
      <c r="D13" s="253"/>
      <c r="E13" s="253"/>
      <c r="F13" s="253"/>
      <c r="G13" s="254"/>
    </row>
    <row r="14" spans="1:7" s="59" customFormat="1" ht="12.6" thickBot="1" x14ac:dyDescent="0.3">
      <c r="A14" s="114" t="s">
        <v>18</v>
      </c>
      <c r="B14" s="115" t="s">
        <v>19</v>
      </c>
      <c r="C14" s="117" t="s">
        <v>249</v>
      </c>
      <c r="D14" s="115" t="s">
        <v>20</v>
      </c>
      <c r="E14" s="115" t="s">
        <v>21</v>
      </c>
      <c r="F14" s="115" t="s">
        <v>22</v>
      </c>
      <c r="G14" s="116" t="s">
        <v>23</v>
      </c>
    </row>
    <row r="15" spans="1:7" s="59" customFormat="1" ht="69" thickBot="1" x14ac:dyDescent="0.3">
      <c r="A15" s="183">
        <f>VALUE(LEFT(A13))+0.01</f>
        <v>3.01</v>
      </c>
      <c r="B15" s="130" t="s">
        <v>399</v>
      </c>
      <c r="C15" s="131" t="s">
        <v>400</v>
      </c>
      <c r="D15" s="132"/>
      <c r="E15" s="132"/>
      <c r="F15" s="132"/>
      <c r="G15" s="133"/>
    </row>
    <row r="16" spans="1:7" ht="15" thickBot="1" x14ac:dyDescent="0.35"/>
    <row r="17" spans="1:7" s="59" customFormat="1" ht="12.6" thickBot="1" x14ac:dyDescent="0.3">
      <c r="A17" s="286" t="s">
        <v>416</v>
      </c>
      <c r="B17" s="287"/>
      <c r="C17" s="287"/>
      <c r="D17" s="287"/>
      <c r="E17" s="287"/>
      <c r="F17" s="287"/>
      <c r="G17" s="288"/>
    </row>
    <row r="18" spans="1:7" s="59" customFormat="1" ht="12.6" thickBot="1" x14ac:dyDescent="0.3">
      <c r="A18" s="114" t="s">
        <v>18</v>
      </c>
      <c r="B18" s="115" t="s">
        <v>19</v>
      </c>
      <c r="C18" s="117" t="s">
        <v>249</v>
      </c>
      <c r="D18" s="115" t="s">
        <v>20</v>
      </c>
      <c r="E18" s="115" t="s">
        <v>21</v>
      </c>
      <c r="F18" s="115" t="s">
        <v>22</v>
      </c>
      <c r="G18" s="116" t="s">
        <v>23</v>
      </c>
    </row>
    <row r="19" spans="1:7" s="59" customFormat="1" ht="12.6" thickBot="1" x14ac:dyDescent="0.3">
      <c r="A19" s="183">
        <f>VALUE(LEFT(A17))+0.01</f>
        <v>4.01</v>
      </c>
      <c r="B19" s="130" t="s">
        <v>415</v>
      </c>
      <c r="C19" s="131" t="s">
        <v>417</v>
      </c>
      <c r="D19" s="132"/>
      <c r="E19" s="132"/>
      <c r="F19" s="132"/>
      <c r="G19" s="133"/>
    </row>
    <row r="20" spans="1:7" ht="15" thickBot="1" x14ac:dyDescent="0.35"/>
    <row r="21" spans="1:7" s="59" customFormat="1" ht="12.6" thickBot="1" x14ac:dyDescent="0.3">
      <c r="A21" s="289" t="s">
        <v>418</v>
      </c>
      <c r="B21" s="290"/>
      <c r="C21" s="290"/>
      <c r="D21" s="290"/>
      <c r="E21" s="290"/>
      <c r="F21" s="290"/>
      <c r="G21" s="291"/>
    </row>
    <row r="22" spans="1:7" s="59" customFormat="1" ht="12.6" thickBot="1" x14ac:dyDescent="0.3">
      <c r="A22" s="114" t="s">
        <v>18</v>
      </c>
      <c r="B22" s="115" t="s">
        <v>19</v>
      </c>
      <c r="C22" s="117" t="s">
        <v>249</v>
      </c>
      <c r="D22" s="115" t="s">
        <v>20</v>
      </c>
      <c r="E22" s="115" t="s">
        <v>21</v>
      </c>
      <c r="F22" s="115" t="s">
        <v>22</v>
      </c>
      <c r="G22" s="116" t="s">
        <v>23</v>
      </c>
    </row>
    <row r="23" spans="1:7" s="59" customFormat="1" ht="12.6" thickBot="1" x14ac:dyDescent="0.3">
      <c r="A23" s="183">
        <f>VALUE(LEFT(A21))+0.01</f>
        <v>5.01</v>
      </c>
      <c r="B23" s="130" t="s">
        <v>419</v>
      </c>
      <c r="C23" s="131" t="s">
        <v>420</v>
      </c>
      <c r="D23" s="132"/>
      <c r="E23" s="132"/>
      <c r="F23" s="132"/>
      <c r="G23" s="133"/>
    </row>
    <row r="24" spans="1:7" ht="15" thickBot="1" x14ac:dyDescent="0.35"/>
    <row r="25" spans="1:7" s="59" customFormat="1" ht="12.6" thickBot="1" x14ac:dyDescent="0.3">
      <c r="A25" s="292" t="s">
        <v>421</v>
      </c>
      <c r="B25" s="293"/>
      <c r="C25" s="293"/>
      <c r="D25" s="293"/>
      <c r="E25" s="293"/>
      <c r="F25" s="293"/>
      <c r="G25" s="294"/>
    </row>
    <row r="26" spans="1:7" s="59" customFormat="1" ht="12.6" thickBot="1" x14ac:dyDescent="0.3">
      <c r="A26" s="114" t="s">
        <v>18</v>
      </c>
      <c r="B26" s="115" t="s">
        <v>19</v>
      </c>
      <c r="C26" s="117" t="s">
        <v>249</v>
      </c>
      <c r="D26" s="115" t="s">
        <v>20</v>
      </c>
      <c r="E26" s="115" t="s">
        <v>21</v>
      </c>
      <c r="F26" s="115" t="s">
        <v>22</v>
      </c>
      <c r="G26" s="116" t="s">
        <v>23</v>
      </c>
    </row>
    <row r="27" spans="1:7" s="59" customFormat="1" ht="12.6" thickBot="1" x14ac:dyDescent="0.3">
      <c r="A27" s="183">
        <f>VALUE(LEFT(A25))+0.01</f>
        <v>6.01</v>
      </c>
      <c r="B27" s="130" t="s">
        <v>422</v>
      </c>
      <c r="C27" s="131" t="s">
        <v>436</v>
      </c>
      <c r="D27" s="132"/>
      <c r="E27" s="132"/>
      <c r="F27" s="132"/>
      <c r="G27" s="133"/>
    </row>
  </sheetData>
  <mergeCells count="9">
    <mergeCell ref="A21:G21"/>
    <mergeCell ref="A25:G25"/>
    <mergeCell ref="B10:B11"/>
    <mergeCell ref="A13:G13"/>
    <mergeCell ref="B5:B6"/>
    <mergeCell ref="A5:A6"/>
    <mergeCell ref="A1:G1"/>
    <mergeCell ref="A8:G8"/>
    <mergeCell ref="A17:G17"/>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EE4C7-04A6-479E-8B9A-CFFB6659B4E7}">
  <dimension ref="A1:B18"/>
  <sheetViews>
    <sheetView showGridLines="0" workbookViewId="0">
      <selection activeCell="A18" sqref="A18"/>
    </sheetView>
  </sheetViews>
  <sheetFormatPr defaultRowHeight="14.4" x14ac:dyDescent="0.3"/>
  <cols>
    <col min="1" max="1" width="5.44140625" style="11" customWidth="1"/>
    <col min="2" max="2" width="121.33203125" customWidth="1"/>
  </cols>
  <sheetData>
    <row r="1" spans="1:2" ht="24.6" customHeight="1" x14ac:dyDescent="0.3">
      <c r="A1" s="297" t="s">
        <v>17</v>
      </c>
      <c r="B1" s="297"/>
    </row>
    <row r="2" spans="1:2" s="3" customFormat="1" ht="41.4" x14ac:dyDescent="0.3">
      <c r="A2" s="10">
        <v>1</v>
      </c>
      <c r="B2" s="9" t="s">
        <v>393</v>
      </c>
    </row>
    <row r="3" spans="1:2" s="3" customFormat="1" x14ac:dyDescent="0.3">
      <c r="A3" s="10"/>
      <c r="B3" s="9"/>
    </row>
    <row r="4" spans="1:2" s="3" customFormat="1" ht="27.6" x14ac:dyDescent="0.3">
      <c r="A4" s="10">
        <f>A2+1</f>
        <v>2</v>
      </c>
      <c r="B4" s="9" t="s">
        <v>10</v>
      </c>
    </row>
    <row r="5" spans="1:2" s="3" customFormat="1" x14ac:dyDescent="0.3">
      <c r="A5" s="10"/>
      <c r="B5" s="9"/>
    </row>
    <row r="6" spans="1:2" s="3" customFormat="1" ht="28.2" x14ac:dyDescent="0.3">
      <c r="A6" s="10">
        <f>A4+1</f>
        <v>3</v>
      </c>
      <c r="B6" s="8" t="s">
        <v>11</v>
      </c>
    </row>
    <row r="7" spans="1:2" s="3" customFormat="1" x14ac:dyDescent="0.3">
      <c r="A7" s="10"/>
      <c r="B7" s="8"/>
    </row>
    <row r="8" spans="1:2" ht="27.6" x14ac:dyDescent="0.3">
      <c r="A8" s="10">
        <f>A6+1</f>
        <v>4</v>
      </c>
      <c r="B8" s="8" t="s">
        <v>394</v>
      </c>
    </row>
    <row r="9" spans="1:2" x14ac:dyDescent="0.3">
      <c r="A9" s="10"/>
      <c r="B9" s="8"/>
    </row>
    <row r="10" spans="1:2" s="3" customFormat="1" ht="27.6" x14ac:dyDescent="0.3">
      <c r="A10" s="10">
        <f>A8+1</f>
        <v>5</v>
      </c>
      <c r="B10" s="8" t="s">
        <v>12</v>
      </c>
    </row>
    <row r="11" spans="1:2" s="3" customFormat="1" x14ac:dyDescent="0.3">
      <c r="A11" s="10"/>
      <c r="B11" s="8"/>
    </row>
    <row r="12" spans="1:2" s="3" customFormat="1" ht="27.6" x14ac:dyDescent="0.3">
      <c r="A12" s="10">
        <f>A10+1</f>
        <v>6</v>
      </c>
      <c r="B12" s="8" t="s">
        <v>13</v>
      </c>
    </row>
    <row r="13" spans="1:2" s="3" customFormat="1" x14ac:dyDescent="0.3">
      <c r="A13" s="10"/>
      <c r="B13" s="8"/>
    </row>
    <row r="14" spans="1:2" s="3" customFormat="1" ht="27.6" x14ac:dyDescent="0.3">
      <c r="A14" s="10">
        <f>A12+1</f>
        <v>7</v>
      </c>
      <c r="B14" s="8" t="s">
        <v>14</v>
      </c>
    </row>
    <row r="15" spans="1:2" s="3" customFormat="1" x14ac:dyDescent="0.3">
      <c r="A15" s="10"/>
      <c r="B15" s="8"/>
    </row>
    <row r="16" spans="1:2" s="3" customFormat="1" ht="27.6" x14ac:dyDescent="0.3">
      <c r="A16" s="10">
        <f>A14+1</f>
        <v>8</v>
      </c>
      <c r="B16" s="8" t="s">
        <v>15</v>
      </c>
    </row>
    <row r="17" spans="1:2" s="3" customFormat="1" x14ac:dyDescent="0.3">
      <c r="A17" s="10"/>
      <c r="B17" s="8"/>
    </row>
    <row r="18" spans="1:2" s="3" customFormat="1" x14ac:dyDescent="0.3">
      <c r="A18" s="10">
        <f>A16+1</f>
        <v>9</v>
      </c>
      <c r="B18" s="8" t="s">
        <v>16</v>
      </c>
    </row>
  </sheetData>
  <mergeCells count="1">
    <mergeCell ref="A1:B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ResponseReceived xmlns="0b8ecd65-cb64-458a-b938-130638f03c6d">true</ResponseReceived>
    <SubmissionDate xmlns="0b8ecd65-cb64-458a-b938-130638f03c6d" xsi:nil="true"/>
    <Datereceived xmlns="0b8ecd65-cb64-458a-b938-130638f03c6d" xsi:nil="true"/>
    <lcf76f155ced4ddcb4097134ff3c332f xmlns="0b8ecd65-cb64-458a-b938-130638f03c6d">
      <Terms xmlns="http://schemas.microsoft.com/office/infopath/2007/PartnerControls"/>
    </lcf76f155ced4ddcb4097134ff3c332f>
    <tesr xmlns="0b8ecd65-cb64-458a-b938-130638f03c6d" xsi:nil="true"/>
    <Social xmlns="0b8ecd65-cb64-458a-b938-130638f03c6d" xsi:nil="true"/>
    <DateCOFsemailed xmlns="0b8ecd65-cb64-458a-b938-130638f03c6d" xsi:nil="true"/>
    <DateandTime xmlns="0b8ecd65-cb64-458a-b938-130638f03c6d" xsi:nil="true"/>
    <Committee xmlns="0b8ecd65-cb64-458a-b938-130638f03c6d" xsi:nil="true"/>
    <Conductcheck xmlns="0b8ecd65-cb64-458a-b938-130638f03c6d" xsi:nil="true"/>
    <SolicitorResponseDue xmlns="0b8ecd65-cb64-458a-b938-130638f03c6d" xsi:nil="true"/>
    <Approvedby xmlns="0b8ecd65-cb64-458a-b938-130638f03c6d" xsi:nil="true"/>
    <Progress xmlns="0b8ecd65-cb64-458a-b938-130638f03c6d" xsi:nil="true"/>
    <FolderAccess xmlns="0b8ecd65-cb64-458a-b938-130638f03c6d" xsi:nil="true"/>
    <COF_x002f_CPDEXNStatus xmlns="0b8ecd65-cb64-458a-b938-130638f03c6d" xsi:nil="true"/>
    <TaxCatchAll xmlns="209bc202-b6bb-43a5-868f-07f45dd17d58" xsi:nil="true"/>
    <Status xmlns="0b8ecd65-cb64-458a-b938-130638f03c6d" xsi:nil="true"/>
    <DateofApproval xmlns="0b8ecd65-cb64-458a-b938-130638f03c6d" xsi:nil="true"/>
    <Notes xmlns="0b8ecd65-cb64-458a-b938-130638f03c6d" xsi:nil="true"/>
    <Month xmlns="0b8ecd65-cb64-458a-b938-130638f03c6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3FD26276A744244ADC8F46CD07D24D7" ma:contentTypeVersion="44" ma:contentTypeDescription="Create a new document." ma:contentTypeScope="" ma:versionID="9b17ddff6a16ad3e66f7500d63f57a60">
  <xsd:schema xmlns:xsd="http://www.w3.org/2001/XMLSchema" xmlns:xs="http://www.w3.org/2001/XMLSchema" xmlns:p="http://schemas.microsoft.com/office/2006/metadata/properties" xmlns:ns2="209bc202-b6bb-43a5-868f-07f45dd17d58" xmlns:ns3="0b8ecd65-cb64-458a-b938-130638f03c6d" targetNamespace="http://schemas.microsoft.com/office/2006/metadata/properties" ma:root="true" ma:fieldsID="4d2edce033ecc4efdd5c11733fcd8cfd" ns2:_="" ns3:_="">
    <xsd:import namespace="209bc202-b6bb-43a5-868f-07f45dd17d58"/>
    <xsd:import namespace="0b8ecd65-cb64-458a-b938-130638f03c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GenerationTime" minOccurs="0"/>
                <xsd:element ref="ns3:MediaServiceEventHashCode" minOccurs="0"/>
                <xsd:element ref="ns3:MediaServiceDateTaken" minOccurs="0"/>
                <xsd:element ref="ns3:Social" minOccurs="0"/>
                <xsd:element ref="ns3:MediaServiceOCR" minOccurs="0"/>
                <xsd:element ref="ns3:Month" minOccurs="0"/>
                <xsd:element ref="ns3:Committee" minOccurs="0"/>
                <xsd:element ref="ns3:MediaLengthInSeconds" minOccurs="0"/>
                <xsd:element ref="ns3:MediaServiceLocation" minOccurs="0"/>
                <xsd:element ref="ns3:Status" minOccurs="0"/>
                <xsd:element ref="ns3:tesr" minOccurs="0"/>
                <xsd:element ref="ns3:DateCOFsemailed" minOccurs="0"/>
                <xsd:element ref="ns3:Datereceived" minOccurs="0"/>
                <xsd:element ref="ns3:Notes" minOccurs="0"/>
                <xsd:element ref="ns3:MediaServiceObjectDetectorVersions" minOccurs="0"/>
                <xsd:element ref="ns3:Progress" minOccurs="0"/>
                <xsd:element ref="ns3:COF_x002f_CPDEXNStatus" minOccurs="0"/>
                <xsd:element ref="ns3:MediaServiceSearchProperties" minOccurs="0"/>
                <xsd:element ref="ns3:SolicitorResponseDue" minOccurs="0"/>
                <xsd:element ref="ns3:ResponseReceived" minOccurs="0"/>
                <xsd:element ref="ns3:Approvedby" minOccurs="0"/>
                <xsd:element ref="ns3:Conductcheck" minOccurs="0"/>
                <xsd:element ref="ns3:SubmissionDate" minOccurs="0"/>
                <xsd:element ref="ns3:DateofApproval" minOccurs="0"/>
                <xsd:element ref="ns3:FolderAccess" minOccurs="0"/>
                <xsd:element ref="ns3: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09bc202-b6bb-43a5-868f-07f45dd17d58" elementFormDefault="qualified">
    <xsd:import namespace="http://schemas.microsoft.com/office/2006/documentManagement/types"/>
    <xsd:import namespace="http://schemas.microsoft.com/office/infopath/2007/PartnerControls"/>
    <xsd:element name="SharedWithUsers" ma:index="7"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8" nillable="true" ma:displayName="Shared With Details" ma:hidden="true" ma:internalName="SharedWithDetails" ma:readOnly="true">
      <xsd:simpleType>
        <xsd:restriction base="dms:Note"/>
      </xsd:simpleType>
    </xsd:element>
    <xsd:element name="TaxCatchAll" ma:index="13" nillable="true" ma:displayName="Taxonomy Catch All Column" ma:hidden="true" ma:list="{401b7883-4cd8-4dcf-8547-6c80ee4bdc6e}" ma:internalName="TaxCatchAll" ma:readOnly="false" ma:showField="CatchAllData" ma:web="209bc202-b6bb-43a5-868f-07f45dd17d5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b8ecd65-cb64-458a-b938-130638f03c6d"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c9574f9-e35b-4f83-b1ee-b8bcaaa79e8f"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Social" ma:index="18" nillable="true" ma:displayName="Event Type" ma:description="A tag for who is mainly running an event, both social and CPD" ma:format="Dropdown" ma:internalName="Social">
      <xsd:complexType>
        <xsd:complexContent>
          <xsd:extension base="dms:MultiChoice">
            <xsd:sequence>
              <xsd:element name="Value" maxOccurs="unbounded" minOccurs="0" nillable="true">
                <xsd:simpleType>
                  <xsd:restriction base="dms:Choice">
                    <xsd:enumeration value="ACT Law Society"/>
                    <xsd:enumeration value="Firm Requested Event"/>
                    <xsd:enumeration value="Committee"/>
                    <xsd:enumeration value="ACT Bar Association"/>
                  </xsd:restriction>
                </xsd:simpleType>
              </xsd:element>
            </xsd:sequence>
          </xsd:extension>
        </xsd:complexContent>
      </xsd:complexType>
    </xsd:element>
    <xsd:element name="MediaServiceOCR" ma:index="19" nillable="true" ma:displayName="Extracted Text" ma:internalName="MediaServiceOCR" ma:readOnly="true">
      <xsd:simpleType>
        <xsd:restriction base="dms:Note">
          <xsd:maxLength value="255"/>
        </xsd:restriction>
      </xsd:simpleType>
    </xsd:element>
    <xsd:element name="Month" ma:index="20" nillable="true" ma:displayName="Month" ma:description="Indicate what month of the year an event is in" ma:format="Dropdown" ma:internalName="Month">
      <xsd:complexType>
        <xsd:complexContent>
          <xsd:extension base="dms:MultiChoice">
            <xsd:sequence>
              <xsd:element name="Value" maxOccurs="unbounded" minOccurs="0" nillable="true">
                <xsd:simpleType>
                  <xsd:restriction base="dms:Choice">
                    <xsd:enumeration value="January"/>
                    <xsd:enumeration value="February"/>
                    <xsd:enumeration value="March"/>
                    <xsd:enumeration value="April"/>
                    <xsd:enumeration value="May"/>
                    <xsd:enumeration value="June"/>
                    <xsd:enumeration value="July"/>
                    <xsd:enumeration value="August"/>
                    <xsd:enumeration value="September"/>
                    <xsd:enumeration value="October"/>
                    <xsd:enumeration value="November"/>
                    <xsd:enumeration value="December"/>
                  </xsd:restriction>
                </xsd:simpleType>
              </xsd:element>
            </xsd:sequence>
          </xsd:extension>
        </xsd:complexContent>
      </xsd:complexType>
    </xsd:element>
    <xsd:element name="Committee" ma:index="21" nillable="true" ma:displayName="Committee" ma:description="A choice of which committee is running/contributing to an event" ma:format="Dropdown" ma:internalName="Committee">
      <xsd:complexType>
        <xsd:complexContent>
          <xsd:extension base="dms:MultiChoice">
            <xsd:sequence>
              <xsd:element name="Value" maxOccurs="unbounded" minOccurs="0" nillable="true">
                <xsd:simpleType>
                  <xsd:restriction base="dms:Choice">
                    <xsd:enumeration value="Access to Justice and Inclusion"/>
                    <xsd:enumeration value="Alternative Dispute Resolution"/>
                    <xsd:enumeration value="Civil Litigation"/>
                    <xsd:enumeration value="Criminal Law"/>
                    <xsd:enumeration value="Elder Law and Succession Law"/>
                    <xsd:enumeration value="Employment Law"/>
                    <xsd:enumeration value="Family Law"/>
                    <xsd:enumeration value="Family Violence and Children"/>
                    <xsd:enumeration value="International Law"/>
                    <xsd:enumeration value="Legal Profession Act and Ethics"/>
                    <xsd:enumeration value="Military Law"/>
                    <xsd:enumeration value="Property Law"/>
                    <xsd:enumeration value="Government Law"/>
                    <xsd:enumeration value="New Lawyers"/>
                  </xsd:restriction>
                </xsd:simpleType>
              </xsd:element>
            </xsd:sequence>
          </xsd:extension>
        </xsd:complexContent>
      </xsd:complex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dexed="true" ma:internalName="MediaServiceLocation" ma:readOnly="true">
      <xsd:simpleType>
        <xsd:restriction base="dms:Text"/>
      </xsd:simpleType>
    </xsd:element>
    <xsd:element name="Status" ma:index="24" nillable="true" ma:displayName="Status" ma:format="Dropdown" ma:internalName="Status">
      <xsd:simpleType>
        <xsd:restriction base="dms:Choice">
          <xsd:enumeration value="In Progress"/>
          <xsd:enumeration value="Completed"/>
          <xsd:enumeration value="To Monitor"/>
        </xsd:restriction>
      </xsd:simpleType>
    </xsd:element>
    <xsd:element name="tesr" ma:index="25" nillable="true" ma:displayName="Date of approval" ma:format="DateOnly" ma:internalName="tesr">
      <xsd:simpleType>
        <xsd:restriction base="dms:DateTime"/>
      </xsd:simpleType>
    </xsd:element>
    <xsd:element name="DateCOFsemailed" ma:index="26" nillable="true" ma:displayName="Date COFs/letters emailed" ma:format="Dropdown" ma:internalName="DateCOFsemailed">
      <xsd:simpleType>
        <xsd:restriction base="dms:Text">
          <xsd:maxLength value="255"/>
        </xsd:restriction>
      </xsd:simpleType>
    </xsd:element>
    <xsd:element name="Datereceived" ma:index="27" nillable="true" ma:displayName="Date Received" ma:format="DateOnly" ma:internalName="Datereceived">
      <xsd:simpleType>
        <xsd:restriction base="dms:DateTime"/>
      </xsd:simpleType>
    </xsd:element>
    <xsd:element name="Notes" ma:index="28" nillable="true" ma:displayName="Notes" ma:format="Dropdown" ma:internalName="Notes">
      <xsd:simpleType>
        <xsd:restriction base="dms:Note">
          <xsd:maxLength value="255"/>
        </xsd:restriction>
      </xsd:simple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Progress" ma:index="30" nillable="true" ma:displayName="Progress" ma:format="Dropdown" ma:internalName="Progress">
      <xsd:simpleType>
        <xsd:restriction base="dms:Choice">
          <xsd:enumeration value="In Progress"/>
          <xsd:enumeration value="Complete"/>
        </xsd:restriction>
      </xsd:simpleType>
    </xsd:element>
    <xsd:element name="COF_x002f_CPDEXNStatus" ma:index="31" nillable="true" ma:displayName="COF/CPD EXN Status" ma:format="Dropdown" ma:internalName="COF_x002f_CPDEXNStatus">
      <xsd:complexType>
        <xsd:complexContent>
          <xsd:extension base="dms:MultiChoice">
            <xsd:sequence>
              <xsd:element name="Value" maxOccurs="unbounded" minOccurs="0" nillable="true">
                <xsd:simpleType>
                  <xsd:restriction base="dms:Choice">
                    <xsd:enumeration value="Approved"/>
                    <xsd:enumeration value="Pending approval"/>
                    <xsd:enumeration value="Hold issue"/>
                    <xsd:enumeration value="Hold for PS check"/>
                    <xsd:enumeration value="Urgent"/>
                  </xsd:restriction>
                </xsd:simpleType>
              </xsd:element>
            </xsd:sequence>
          </xsd:extension>
        </xsd:complexContent>
      </xsd:complexType>
    </xsd:element>
    <xsd:element name="MediaServiceSearchProperties" ma:index="32" nillable="true" ma:displayName="MediaServiceSearchProperties" ma:hidden="true" ma:internalName="MediaServiceSearchProperties" ma:readOnly="true">
      <xsd:simpleType>
        <xsd:restriction base="dms:Note"/>
      </xsd:simpleType>
    </xsd:element>
    <xsd:element name="SolicitorResponseDue" ma:index="33" nillable="true" ma:displayName="Solicitor Response Due" ma:format="DateOnly" ma:internalName="SolicitorResponseDue">
      <xsd:simpleType>
        <xsd:restriction base="dms:DateTime"/>
      </xsd:simpleType>
    </xsd:element>
    <xsd:element name="ResponseReceived" ma:index="34" nillable="true" ma:displayName="Response Received" ma:default="1" ma:format="Dropdown" ma:internalName="ResponseReceived">
      <xsd:simpleType>
        <xsd:restriction base="dms:Boolean"/>
      </xsd:simpleType>
    </xsd:element>
    <xsd:element name="Approvedby" ma:index="35" nillable="true" ma:displayName="Approved by" ma:format="Dropdown" ma:internalName="Approvedby">
      <xsd:simpleType>
        <xsd:restriction base="dms:Text">
          <xsd:maxLength value="255"/>
        </xsd:restriction>
      </xsd:simpleType>
    </xsd:element>
    <xsd:element name="Conductcheck" ma:index="36" nillable="true" ma:displayName="Conduct check" ma:format="Dropdown" ma:internalName="Conductcheck">
      <xsd:simpleType>
        <xsd:restriction base="dms:Text">
          <xsd:maxLength value="255"/>
        </xsd:restriction>
      </xsd:simpleType>
    </xsd:element>
    <xsd:element name="SubmissionDate" ma:index="37" nillable="true" ma:displayName="Submission Date" ma:format="DateOnly" ma:internalName="SubmissionDate">
      <xsd:simpleType>
        <xsd:restriction base="dms:DateTime"/>
      </xsd:simpleType>
    </xsd:element>
    <xsd:element name="DateofApproval" ma:index="38" nillable="true" ma:displayName="Date of Approval" ma:format="Dropdown" ma:internalName="DateofApproval">
      <xsd:simpleType>
        <xsd:restriction base="dms:Text">
          <xsd:maxLength value="255"/>
        </xsd:restriction>
      </xsd:simpleType>
    </xsd:element>
    <xsd:element name="FolderAccess" ma:index="39" nillable="true" ma:displayName="Folder Access" ma:format="Dropdown" ma:internalName="FolderAccess">
      <xsd:simpleType>
        <xsd:restriction base="dms:Text">
          <xsd:maxLength value="255"/>
        </xsd:restriction>
      </xsd:simpleType>
    </xsd:element>
    <xsd:element name="DateandTime" ma:index="40" nillable="true" ma:displayName="Date and Time" ma:format="DateTime" ma:internalName="DateandTime">
      <xsd:simpleType>
        <xsd:restriction base="dms:DateTime"/>
      </xsd:simpleType>
    </xsd:element>
    <xsd:element name="MediaServiceBillingMetadata" ma:index="4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30D07D-F5B1-4E0F-A5FE-62A4E09D697C}">
  <ds:schemaRefs>
    <ds:schemaRef ds:uri="http://schemas.microsoft.com/office/2006/metadata/properties"/>
    <ds:schemaRef ds:uri="http://schemas.microsoft.com/office/infopath/2007/PartnerControls"/>
    <ds:schemaRef ds:uri="0b8ecd65-cb64-458a-b938-130638f03c6d"/>
    <ds:schemaRef ds:uri="209bc202-b6bb-43a5-868f-07f45dd17d58"/>
  </ds:schemaRefs>
</ds:datastoreItem>
</file>

<file path=customXml/itemProps2.xml><?xml version="1.0" encoding="utf-8"?>
<ds:datastoreItem xmlns:ds="http://schemas.openxmlformats.org/officeDocument/2006/customXml" ds:itemID="{C248CC72-4B5B-44F1-8677-378D5100D0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09bc202-b6bb-43a5-868f-07f45dd17d58"/>
    <ds:schemaRef ds:uri="0b8ecd65-cb64-458a-b938-130638f03c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35095FC-1915-46FA-9C8F-86C448698B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Coversheet</vt:lpstr>
      <vt:lpstr>General Trust Money</vt:lpstr>
      <vt:lpstr>Controlled Money</vt:lpstr>
      <vt:lpstr>Transit Money</vt:lpstr>
      <vt:lpstr>Power Money</vt:lpstr>
      <vt:lpstr>Investment Money</vt:lpstr>
      <vt:lpstr>Other</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Karlsson</dc:creator>
  <cp:lastModifiedBy>Roger Karlsson</cp:lastModifiedBy>
  <dcterms:created xsi:type="dcterms:W3CDTF">2025-10-22T04:56:10Z</dcterms:created>
  <dcterms:modified xsi:type="dcterms:W3CDTF">2025-12-05T02:07:51Z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0x01010023FD26276A744244ADC8F46CD07D24D7</vt:lpwstr>
  </property>
  <property fmtid="{D5CDD505-2E9C-101B-9397-08002B2CF9AE}" pid="3" name="MediaServiceImageTags">
    <vt:lpwstr/>
  </property>
</Properties>
</file>